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项目支出绩效自评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<sst xmlns="http://schemas.openxmlformats.org/spreadsheetml/2006/main" count="3657" uniqueCount="988">
  <si>
    <t>收入支出决算表</t>
  </si>
  <si>
    <t>公开01表</t>
  </si>
  <si>
    <t>部门：耿马傣族佤族自治县农业农村局（本级）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</si>
  <si>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</si>
  <si>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</si>
  <si>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</si>
  <si>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</si>
  <si>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</si>
  <si>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</si>
  <si>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</si>
  <si>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</si>
  <si>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</si>
  <si>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</si>
  <si>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</si>
  <si>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</si>
  <si>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</si>
  <si>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</si>
  <si>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</si>
  <si>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</si>
  <si>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</si>
  <si>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</si>
  <si>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</si>
  <si>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</si>
  <si>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</si>
  <si>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</si>
  <si>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</si>
  <si>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</si>
  <si>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</si>
  <si>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</si>
  <si>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</si>
  <si>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</si>
  <si>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</si>
  <si>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</si>
  <si>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</si>
  <si>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</si>
  <si>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</si>
  <si>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</si>
  <si>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</si>
  <si>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</si>
  <si>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</si>
  <si>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</si>
  <si>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</si>
  <si>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</si>
  <si>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</si>
  <si>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</si>
  <si>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</si>
  <si>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</si>
  <si>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</si>
  <si>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</si>
  <si>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</si>
  <si>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</si>
  <si>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</si>
  <si>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</si>
  <si>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</si>
  <si>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</si>
  <si>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</si>
  <si>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</si>
  <si>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</si>
  <si>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</si>
  <si>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</si>
  <si>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</si>
  <si>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</si>
  <si>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</si>
  <si>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</si>
  <si>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</si>
  <si>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</si>
  <si>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</si>
  <si>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</si>
  <si>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</si>
  <si>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</si>
  <si>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</si>
  <si>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</si>
  <si>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</si>
  <si>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</si>
  <si>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</si>
  <si>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</si>
  <si>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</si>
  <si>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</si>
  <si>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</si>
  <si>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</si>
  <si>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</si>
  <si>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</si>
  <si>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</si>
  <si>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</si>
  <si>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</si>
  <si>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</si>
  <si>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</si>
  <si>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</si>
  <si>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</si>
  <si>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</si>
  <si>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</si>
  <si>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</si>
  <si>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</si>
  <si>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</si>
  <si>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</si>
  <si>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</si>
  <si>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</si>
  <si>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</si>
  <si>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</si>
  <si>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</si>
  <si>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</si>
  <si>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</si>
  <si>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</si>
  <si>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</si>
  <si>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</si>
  <si>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</si>
  <si>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</si>
  <si>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</si>
  <si>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</si>
  <si>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</si>
  <si>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</si>
  <si>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</si>
  <si>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</si>
  <si>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</si>
  <si>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</si>
  <si>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</si>
  <si>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</si>
  <si>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</si>
  <si>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</si>
  <si>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</si>
  <si>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</si>
  <si>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</si>
  <si>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</si>
  <si>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</si>
  <si>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</si>
  <si>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</si>
  <si>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</si>
  <si>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</si>
  <si>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</si>
  <si>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</si>
  <si>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</si>
  <si>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</si>
  <si>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</si>
  <si>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</si>
  <si>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</si>
  <si>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</si>
  <si>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</si>
  <si>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</si>
  <si>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</si>
  <si>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</si>
  <si>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</si>
  <si>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2101199</t>
  </si>
  <si>
    <t>其他行政事业单位医疗支出</t>
  </si>
  <si>
    <t>2120803</t>
  </si>
  <si>
    <t>城市建设支出</t>
  </si>
  <si>
    <t>2120814</t>
  </si>
  <si>
    <t>农业生产发展支出</t>
  </si>
  <si>
    <t>2120899</t>
  </si>
  <si>
    <t>其他国有土地使用权出让收入安排的支出</t>
  </si>
  <si>
    <t>2130101</t>
  </si>
  <si>
    <t>行政运行</t>
  </si>
  <si>
    <t>2130110</t>
  </si>
  <si>
    <t>执法监管</t>
  </si>
  <si>
    <t>2130120</t>
  </si>
  <si>
    <t>稳定农民收入补贴</t>
  </si>
  <si>
    <t>2130122</t>
  </si>
  <si>
    <t>农业生产发展</t>
  </si>
  <si>
    <t>2130126</t>
  </si>
  <si>
    <t>农村社会事业</t>
  </si>
  <si>
    <t>2130153</t>
  </si>
  <si>
    <t>耕地建设与利用</t>
  </si>
  <si>
    <t>2130199</t>
  </si>
  <si>
    <t>其他农业农村支出</t>
  </si>
  <si>
    <t>2130501</t>
  </si>
  <si>
    <t>2130505</t>
  </si>
  <si>
    <t>生产发展</t>
  </si>
  <si>
    <t>2130507</t>
  </si>
  <si>
    <t>贷款奖补和贴息</t>
  </si>
  <si>
    <t>2130599</t>
  </si>
  <si>
    <t>其他巩固脱贫攻坚成果衔接乡村振兴支出</t>
  </si>
  <si>
    <t>2210201</t>
  </si>
  <si>
    <t>住房公积金</t>
  </si>
  <si>
    <t>2290401</t>
  </si>
  <si>
    <t>其他政府性基金安排的支出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</si>
  <si>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</si>
  <si>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</si>
  <si>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</si>
  <si>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</si>
  <si>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</si>
  <si>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</si>
  <si>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</si>
  <si>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</si>
  <si>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</si>
  <si>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</si>
  <si>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</si>
  <si>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</si>
  <si>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</si>
  <si>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</si>
  <si>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</si>
  <si>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</si>
  <si>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</si>
  <si>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</si>
  <si>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</si>
  <si>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</si>
  <si>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</si>
  <si>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</si>
  <si>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</si>
  <si>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</si>
  <si>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</si>
  <si>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</si>
  <si>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</si>
  <si>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</si>
  <si>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</si>
  <si>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</si>
  <si>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</si>
  <si>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</si>
  <si>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</si>
  <si>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</si>
  <si>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</si>
  <si>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</si>
  <si>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</si>
  <si>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</si>
  <si>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</si>
  <si>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</si>
  <si>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</si>
  <si>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</si>
  <si>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</si>
  <si>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</si>
  <si>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</si>
  <si>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</si>
  <si>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</si>
  <si>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</si>
  <si>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</si>
  <si>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</si>
  <si>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</si>
  <si>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</si>
  <si>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</si>
  <si>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</si>
  <si>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</si>
  <si>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</si>
  <si>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</si>
  <si>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</si>
  <si>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</si>
  <si>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</si>
  <si>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</si>
  <si>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</si>
  <si>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</si>
  <si>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</si>
  <si>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</si>
  <si>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</si>
  <si>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</si>
  <si>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</si>
  <si>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</si>
  <si>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</si>
  <si>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</si>
  <si>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</si>
  <si>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</si>
  <si>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</si>
  <si>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</si>
  <si>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</si>
  <si>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</si>
  <si>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</si>
  <si>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</si>
  <si>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</si>
  <si>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</si>
  <si>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</si>
  <si>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</si>
  <si>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</si>
  <si>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</si>
  <si>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</si>
  <si>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</si>
  <si>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</si>
  <si>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</si>
  <si>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</si>
  <si>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</si>
  <si>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</si>
  <si>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</si>
  <si>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</si>
  <si>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</si>
  <si>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</si>
  <si>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</si>
  <si>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</si>
  <si>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</si>
  <si>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</si>
  <si>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</si>
  <si>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</si>
  <si>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</si>
  <si>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</si>
  <si>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</si>
  <si>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</si>
  <si>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</si>
  <si>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</si>
  <si>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</si>
  <si>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</si>
  <si>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</si>
  <si>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</si>
  <si>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</si>
  <si>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</si>
  <si>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</si>
  <si>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</si>
  <si>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</si>
  <si>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</si>
  <si>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</si>
  <si>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</si>
  <si>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</si>
  <si>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</si>
  <si>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</si>
  <si>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</si>
  <si>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</si>
  <si>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</si>
  <si>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</si>
  <si>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</si>
  <si>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</si>
  <si>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</si>
  <si>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</si>
  <si>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</si>
  <si>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</si>
  <si>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</si>
  <si>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</si>
  <si>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</si>
  <si>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</si>
  <si>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</si>
  <si>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</si>
  <si>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</si>
  <si>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</si>
  <si>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</si>
  <si>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</si>
  <si>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</si>
  <si>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</si>
  <si>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</si>
  <si>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</si>
  <si>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</si>
  <si>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</si>
  <si>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</si>
  <si>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</si>
  <si>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</si>
  <si>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</si>
  <si>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</si>
  <si>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</si>
  <si>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</si>
  <si>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</si>
  <si>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</si>
  <si>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</si>
  <si>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</si>
  <si>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</si>
  <si>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</si>
  <si>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</si>
  <si>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</si>
  <si>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</si>
  <si>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</si>
  <si>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</si>
  <si>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</si>
  <si>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</si>
  <si>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</si>
  <si>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</si>
  <si>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</si>
  <si>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</si>
  <si>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</si>
  <si>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</si>
  <si>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</si>
  <si>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</si>
  <si>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</si>
  <si>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</si>
  <si>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</si>
  <si>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</si>
  <si>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</si>
  <si>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</si>
  <si>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</si>
  <si>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</si>
  <si>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</si>
  <si>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</si>
  <si>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</si>
  <si>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</si>
  <si>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</si>
  <si>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</si>
  <si>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</si>
  <si>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</si>
  <si>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</si>
  <si>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</si>
  <si>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</si>
  <si>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</si>
  <si>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</si>
  <si>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</si>
  <si>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</si>
  <si>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</si>
  <si>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</si>
  <si>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</si>
  <si>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</si>
  <si>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</si>
  <si>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</si>
  <si>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</si>
  <si>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</si>
  <si>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</si>
  <si>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</si>
  <si>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</si>
  <si>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</si>
  <si>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</si>
  <si>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</si>
  <si>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</si>
  <si>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</si>
  <si>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</si>
  <si>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</si>
  <si>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</si>
  <si>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</si>
  <si>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</si>
  <si>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</si>
  <si>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</si>
  <si>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</si>
  <si>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</si>
  <si>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</si>
  <si>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</si>
  <si>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</si>
  <si>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</si>
  <si>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</si>
  <si>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</si>
  <si>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</si>
  <si>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</si>
  <si>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</si>
  <si>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</si>
  <si>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</si>
  <si>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</si>
  <si>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</si>
  <si>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</si>
  <si>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</si>
  <si>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</si>
  <si>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</si>
  <si>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</si>
  <si>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</si>
  <si>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</si>
  <si>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</si>
  <si>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</si>
  <si>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</si>
  <si>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</si>
  <si>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</si>
  <si>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</si>
  <si>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</si>
  <si>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</si>
  <si>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</si>
  <si>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</si>
  <si>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</si>
  <si>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</si>
  <si>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</si>
  <si>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</si>
  <si>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</si>
  <si>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</si>
  <si>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</si>
  <si>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</si>
  <si>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</si>
  <si>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</si>
  <si>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</si>
  <si>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</si>
  <si>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说明：2024年度本单位无国有资本经营预算财政拨款收入和支出，故本表无数，为空表。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</si>
  <si>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</si>
  <si>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</si>
  <si>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</si>
  <si>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</si>
  <si>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</si>
  <si>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</si>
  <si>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</si>
  <si>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</si>
  <si>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</si>
  <si>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</si>
  <si>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</si>
  <si>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</si>
  <si>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</si>
  <si>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</si>
  <si>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</si>
  <si>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</si>
  <si>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</si>
  <si>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</si>
  <si>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</si>
  <si>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</si>
  <si>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</si>
  <si>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</si>
  <si>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</si>
  <si>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</si>
  <si>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</si>
  <si>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</si>
  <si>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</si>
  <si>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</si>
  <si>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</si>
  <si>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</si>
  <si>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</si>
  <si>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</si>
  <si>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</si>
  <si>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</si>
  <si>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</si>
  <si>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</si>
  <si>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</si>
  <si>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</si>
  <si>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</si>
  <si>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</si>
  <si>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</si>
  <si>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</si>
  <si>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耿马傣族佤族自治县农业农村局（本级）</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</si>
  <si>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</si>
  <si>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</si>
  <si>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</si>
  <si>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</si>
  <si>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</si>
  <si>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</si>
  <si>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</si>
  <si>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</si>
  <si>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</si>
  <si>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</si>
  <si>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</si>
  <si>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</si>
  <si>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</si>
  <si>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</si>
  <si>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</si>
  <si>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</si>
  <si>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</si>
  <si>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</si>
  <si>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r>
      <rPr>
        <sz val="10"/>
        <color rgb="FF000000"/>
        <rFont val="Times New Roman"/>
        <charset val="134"/>
      </rPr>
      <t>2020</t>
    </r>
    <r>
      <rPr>
        <sz val="10"/>
        <color rgb="FF000000"/>
        <rFont val="方正仿宋_GBK"/>
        <charset val="134"/>
      </rPr>
      <t>年农村厕所革命户厕补助资金项目</t>
    </r>
  </si>
  <si>
    <t>主管部门及代码</t>
  </si>
  <si>
    <t>耿马傣族佤族自治县农业农村局125</t>
  </si>
  <si>
    <t>实施单位</t>
  </si>
  <si>
    <t>各乡镇</t>
  </si>
  <si>
    <t>项目资金
（万元）</t>
  </si>
  <si>
    <t>资金来源</t>
  </si>
  <si>
    <t>年初预
算数</t>
  </si>
  <si>
    <r>
      <rPr>
        <sz val="10"/>
        <color rgb="FF000000"/>
        <rFont val="方正仿宋_GBK"/>
        <charset val="134"/>
      </rPr>
      <t>全年预算数（</t>
    </r>
    <r>
      <rPr>
        <sz val="10"/>
        <color rgb="FF000000"/>
        <rFont val="Times New Roman"/>
        <charset val="134"/>
      </rPr>
      <t>A</t>
    </r>
    <r>
      <rPr>
        <sz val="10"/>
        <color rgb="FF000000"/>
        <rFont val="方正仿宋_GBK"/>
        <charset val="134"/>
      </rPr>
      <t>）</t>
    </r>
  </si>
  <si>
    <r>
      <rPr>
        <sz val="10"/>
        <color rgb="FF000000"/>
        <rFont val="方正仿宋_GBK"/>
        <charset val="134"/>
      </rPr>
      <t>全年执行数（</t>
    </r>
    <r>
      <rPr>
        <sz val="10"/>
        <color rgb="FF000000"/>
        <rFont val="Times New Roman"/>
        <charset val="134"/>
      </rPr>
      <t>E</t>
    </r>
    <r>
      <rPr>
        <sz val="10"/>
        <color rgb="FF000000"/>
        <rFont val="方正仿宋_GBK"/>
        <charset val="134"/>
      </rPr>
      <t>）</t>
    </r>
  </si>
  <si>
    <t>分值</t>
  </si>
  <si>
    <t>执行率</t>
  </si>
  <si>
    <t>得分</t>
  </si>
  <si>
    <t>年度资金总额：</t>
  </si>
  <si>
    <t>财政拨款</t>
  </si>
  <si>
    <t>其中：上级补助</t>
  </si>
  <si>
    <t>本级安排</t>
  </si>
  <si>
    <t>其他资金</t>
  </si>
  <si>
    <t>年度总体目标</t>
  </si>
  <si>
    <t>预期目标</t>
  </si>
  <si>
    <t>实际完成情况</t>
  </si>
  <si>
    <r>
      <rPr>
        <sz val="10"/>
        <color rgb="FF000000"/>
        <rFont val="方正仿宋_GBK"/>
        <charset val="134"/>
      </rPr>
      <t>计划建设</t>
    </r>
    <r>
      <rPr>
        <sz val="10"/>
        <color rgb="FF000000"/>
        <rFont val="Times New Roman"/>
        <charset val="134"/>
      </rPr>
      <t>27031</t>
    </r>
    <r>
      <rPr>
        <sz val="10"/>
        <color rgb="FF000000"/>
        <rFont val="方正仿宋_GBK"/>
        <charset val="134"/>
      </rPr>
      <t>座户厕。</t>
    </r>
  </si>
  <si>
    <r>
      <rPr>
        <sz val="10"/>
        <color rgb="FF000000"/>
        <rFont val="方正仿宋_GBK"/>
        <charset val="134"/>
      </rPr>
      <t>完成</t>
    </r>
    <r>
      <rPr>
        <sz val="10"/>
        <color rgb="FF000000"/>
        <rFont val="Times New Roman"/>
        <charset val="134"/>
      </rPr>
      <t>27031</t>
    </r>
    <r>
      <rPr>
        <sz val="10"/>
        <color rgb="FF000000"/>
        <rFont val="方正仿宋_GBK"/>
        <charset val="134"/>
      </rPr>
      <t>座户厕建设。</t>
    </r>
  </si>
  <si>
    <t>绩效指标</t>
  </si>
  <si>
    <t>一级指标</t>
  </si>
  <si>
    <t>二级指标</t>
  </si>
  <si>
    <t>三级指标</t>
  </si>
  <si>
    <r>
      <rPr>
        <sz val="10"/>
        <color rgb="FF000000"/>
        <rFont val="方正仿宋_GBK"/>
        <charset val="134"/>
      </rPr>
      <t>年度指标值（</t>
    </r>
    <r>
      <rPr>
        <sz val="10"/>
        <color rgb="FF000000"/>
        <rFont val="Times New Roman"/>
        <charset val="134"/>
      </rPr>
      <t>A</t>
    </r>
    <r>
      <rPr>
        <sz val="10"/>
        <color rgb="FF000000"/>
        <rFont val="方正仿宋_GBK"/>
        <charset val="134"/>
      </rPr>
      <t>）</t>
    </r>
  </si>
  <si>
    <r>
      <rPr>
        <sz val="10"/>
        <color rgb="FF000000"/>
        <rFont val="方正仿宋_GBK"/>
        <charset val="134"/>
      </rPr>
      <t>实际完成值（</t>
    </r>
    <r>
      <rPr>
        <sz val="10"/>
        <color rgb="FF000000"/>
        <rFont val="Times New Roman"/>
        <charset val="134"/>
      </rPr>
      <t>B</t>
    </r>
    <r>
      <rPr>
        <sz val="10"/>
        <color rgb="FF000000"/>
        <rFont val="方正仿宋_GBK"/>
        <charset val="134"/>
      </rPr>
      <t>）</t>
    </r>
  </si>
  <si>
    <t>未完成原因分析</t>
  </si>
  <si>
    <t>产出指标（50分）</t>
  </si>
  <si>
    <t>数量指标</t>
  </si>
  <si>
    <t>建厕数量</t>
  </si>
  <si>
    <t>质量指标</t>
  </si>
  <si>
    <t>验收合格率</t>
  </si>
  <si>
    <t>≥95%</t>
  </si>
  <si>
    <t>时效指标</t>
  </si>
  <si>
    <t>经费使用率</t>
  </si>
  <si>
    <t>≥100%</t>
  </si>
  <si>
    <t>成本指标</t>
  </si>
  <si>
    <t>新建补助</t>
  </si>
  <si>
    <r>
      <rPr>
        <sz val="10"/>
        <color rgb="FF000000"/>
        <rFont val="Times New Roman"/>
        <charset val="134"/>
      </rPr>
      <t>1000</t>
    </r>
    <r>
      <rPr>
        <sz val="10"/>
        <color rgb="FF000000"/>
        <rFont val="方正仿宋_GBK"/>
        <charset val="134"/>
      </rPr>
      <t>元</t>
    </r>
    <r>
      <rPr>
        <sz val="10"/>
        <color rgb="FF000000"/>
        <rFont val="Times New Roman"/>
        <charset val="134"/>
      </rPr>
      <t>/</t>
    </r>
    <r>
      <rPr>
        <sz val="10"/>
        <color rgb="FF000000"/>
        <rFont val="方正仿宋_GBK"/>
        <charset val="134"/>
      </rPr>
      <t>座</t>
    </r>
  </si>
  <si>
    <t>改建补助</t>
  </si>
  <si>
    <r>
      <rPr>
        <sz val="10"/>
        <color rgb="FF000000"/>
        <rFont val="Times New Roman"/>
        <charset val="134"/>
      </rPr>
      <t>600</t>
    </r>
    <r>
      <rPr>
        <sz val="10"/>
        <color rgb="FF000000"/>
        <rFont val="方正仿宋_GBK"/>
        <charset val="134"/>
      </rPr>
      <t>元</t>
    </r>
    <r>
      <rPr>
        <sz val="10"/>
        <color rgb="FF000000"/>
        <rFont val="Times New Roman"/>
        <charset val="134"/>
      </rPr>
      <t>/</t>
    </r>
    <r>
      <rPr>
        <sz val="10"/>
        <color rgb="FF000000"/>
        <rFont val="方正仿宋_GBK"/>
        <charset val="134"/>
      </rPr>
      <t>座</t>
    </r>
  </si>
  <si>
    <t>效益指标（30分）</t>
  </si>
  <si>
    <t>经济效益</t>
  </si>
  <si>
    <t>农户直接受益</t>
  </si>
  <si>
    <r>
      <rPr>
        <sz val="10"/>
        <color rgb="FF000000"/>
        <rFont val="方正仿宋_GBK"/>
        <charset val="134"/>
      </rPr>
      <t>勐撒农场未打款成功</t>
    </r>
    <r>
      <rPr>
        <sz val="10"/>
        <color rgb="FF000000"/>
        <rFont val="Times New Roman"/>
        <charset val="134"/>
      </rPr>
      <t>0.1</t>
    </r>
    <r>
      <rPr>
        <sz val="10"/>
        <color rgb="FF000000"/>
        <rFont val="方正仿宋_GBK"/>
        <charset val="134"/>
      </rPr>
      <t>万元</t>
    </r>
  </si>
  <si>
    <t>社会效益</t>
  </si>
  <si>
    <t>促进农村事业发展</t>
  </si>
  <si>
    <t>有效促进</t>
  </si>
  <si>
    <t>生态效益</t>
  </si>
  <si>
    <t>有效降低面源污染</t>
  </si>
  <si>
    <t>有效降低</t>
  </si>
  <si>
    <t>可持续影响</t>
  </si>
  <si>
    <t>群众认可，可持续影响提高</t>
  </si>
  <si>
    <t>有效提高</t>
  </si>
  <si>
    <t>满意度指标（10分）</t>
  </si>
  <si>
    <t>服务对象满意度</t>
  </si>
  <si>
    <t>满意度95%以上</t>
  </si>
  <si>
    <t>满意度98%以上</t>
  </si>
  <si>
    <t>合计（分值90分）</t>
  </si>
  <si>
    <t>绩效
结论</t>
  </si>
  <si>
    <r>
      <rPr>
        <sz val="10"/>
        <color rgb="FF000000"/>
        <rFont val="方正仿宋_GBK"/>
        <charset val="134"/>
      </rPr>
      <t>自评得分：</t>
    </r>
    <r>
      <rPr>
        <sz val="10"/>
        <color indexed="8"/>
        <rFont val="Times New Roman"/>
        <charset val="0"/>
      </rPr>
      <t xml:space="preserve">                               </t>
    </r>
  </si>
  <si>
    <t>自评等级：</t>
  </si>
  <si>
    <t>优</t>
  </si>
  <si>
    <r>
      <rPr>
        <sz val="10"/>
        <color rgb="FF000000"/>
        <rFont val="Times New Roman"/>
        <charset val="134"/>
      </rPr>
      <t>2021</t>
    </r>
    <r>
      <rPr>
        <sz val="10"/>
        <color rgb="FF000000"/>
        <rFont val="方正仿宋_GBK"/>
        <charset val="134"/>
      </rPr>
      <t>年农业社会化服务产业托管专项资金</t>
    </r>
  </si>
  <si>
    <t>耿马傣族佤族自治县农业农村局</t>
  </si>
  <si>
    <r>
      <rPr>
        <sz val="10"/>
        <color rgb="FF000000"/>
        <rFont val="方正仿宋_GBK"/>
        <charset val="134"/>
      </rPr>
      <t>完成耿马县孟定镇</t>
    </r>
    <r>
      <rPr>
        <sz val="10"/>
        <color rgb="FF000000"/>
        <rFont val="Times New Roman"/>
        <charset val="134"/>
      </rPr>
      <t>2000</t>
    </r>
    <r>
      <rPr>
        <sz val="10"/>
        <color rgb="FF000000"/>
        <rFont val="方正仿宋_GBK"/>
        <charset val="134"/>
      </rPr>
      <t>亩集中连片农业生产社会化服务项目，通过项目实施，支持小农户通过生产托管为主的服务方式，广泛接受各类农业社会化服务，把小农户引入特色现代农业发展大格局，有效促进农业增效农民增收，有力带动服务规模经营和农业绿色发展。</t>
    </r>
  </si>
  <si>
    <r>
      <rPr>
        <sz val="10"/>
        <color rgb="FF000000"/>
        <rFont val="方正仿宋_GBK"/>
        <charset val="134"/>
      </rPr>
      <t>完成耿马县孟定镇</t>
    </r>
    <r>
      <rPr>
        <sz val="10"/>
        <color rgb="FF000000"/>
        <rFont val="Times New Roman"/>
        <charset val="134"/>
      </rPr>
      <t>2000</t>
    </r>
    <r>
      <rPr>
        <sz val="10"/>
        <color rgb="FF000000"/>
        <rFont val="方正仿宋_GBK"/>
        <charset val="134"/>
      </rPr>
      <t>亩的农作物病虫害统防统治（飞防）生产托管服务。</t>
    </r>
  </si>
  <si>
    <t>完成农作物病虫害生产托管服务面积</t>
  </si>
  <si>
    <r>
      <rPr>
        <sz val="10"/>
        <color rgb="FF000000"/>
        <rFont val="方正仿宋_GBK"/>
        <charset val="134"/>
      </rPr>
      <t>≥</t>
    </r>
    <r>
      <rPr>
        <sz val="10"/>
        <color rgb="FF000000"/>
        <rFont val="Times New Roman"/>
        <charset val="134"/>
      </rPr>
      <t>2000</t>
    </r>
    <r>
      <rPr>
        <sz val="10"/>
        <color rgb="FF000000"/>
        <rFont val="方正仿宋_GBK"/>
        <charset val="134"/>
      </rPr>
      <t>亩</t>
    </r>
  </si>
  <si>
    <r>
      <rPr>
        <sz val="10"/>
        <color rgb="FF000000"/>
        <rFont val="Times New Roman"/>
        <charset val="134"/>
      </rPr>
      <t>2000</t>
    </r>
    <r>
      <rPr>
        <sz val="10"/>
        <color rgb="FF000000"/>
        <rFont val="方正仿宋_GBK"/>
        <charset val="134"/>
      </rPr>
      <t>亩</t>
    </r>
  </si>
  <si>
    <t>受益农户数量</t>
  </si>
  <si>
    <r>
      <rPr>
        <sz val="10"/>
        <color rgb="FF000000"/>
        <rFont val="方正仿宋_GBK"/>
        <charset val="134"/>
      </rPr>
      <t>≥</t>
    </r>
    <r>
      <rPr>
        <sz val="10"/>
        <color rgb="FF000000"/>
        <rFont val="Times New Roman"/>
        <charset val="134"/>
      </rPr>
      <t>300</t>
    </r>
    <r>
      <rPr>
        <sz val="10"/>
        <color rgb="FF000000"/>
        <rFont val="方正仿宋_GBK"/>
        <charset val="134"/>
      </rPr>
      <t>户</t>
    </r>
  </si>
  <si>
    <r>
      <rPr>
        <sz val="10"/>
        <color rgb="FF000000"/>
        <rFont val="Times New Roman"/>
        <charset val="134"/>
      </rPr>
      <t>300</t>
    </r>
    <r>
      <rPr>
        <sz val="10"/>
        <color rgb="FF000000"/>
        <rFont val="方正仿宋_GBK"/>
        <charset val="134"/>
      </rPr>
      <t>户</t>
    </r>
  </si>
  <si>
    <t>农业生产机械化程度</t>
  </si>
  <si>
    <t>提高</t>
  </si>
  <si>
    <t>项目按时完成率</t>
  </si>
  <si>
    <t>农产品亩产量</t>
  </si>
  <si>
    <r>
      <rPr>
        <sz val="10"/>
        <color rgb="FF000000"/>
        <rFont val="方正仿宋_GBK"/>
        <charset val="134"/>
      </rPr>
      <t>≥</t>
    </r>
    <r>
      <rPr>
        <sz val="10"/>
        <color rgb="FF000000"/>
        <rFont val="Times New Roman"/>
        <charset val="134"/>
      </rPr>
      <t>250kg</t>
    </r>
  </si>
  <si>
    <t>250kg</t>
  </si>
  <si>
    <t>受益群众满意度</t>
  </si>
  <si>
    <r>
      <rPr>
        <sz val="10"/>
        <color rgb="FF000000"/>
        <rFont val="方正仿宋_GBK"/>
        <charset val="134"/>
      </rPr>
      <t>≥</t>
    </r>
    <r>
      <rPr>
        <sz val="10"/>
        <color rgb="FF000000"/>
        <rFont val="Times New Roman"/>
        <charset val="134"/>
      </rPr>
      <t>95%</t>
    </r>
  </si>
  <si>
    <r>
      <rPr>
        <sz val="10"/>
        <color rgb="FF000000"/>
        <rFont val="方正仿宋_GBK"/>
        <charset val="134"/>
      </rPr>
      <t>耿马县</t>
    </r>
    <r>
      <rPr>
        <sz val="10"/>
        <color rgb="FF000000"/>
        <rFont val="Times New Roman"/>
        <charset val="134"/>
      </rPr>
      <t>2022</t>
    </r>
    <r>
      <rPr>
        <sz val="10"/>
        <color rgb="FF000000"/>
        <rFont val="方正仿宋_GBK"/>
        <charset val="134"/>
      </rPr>
      <t>年高标准农田建设项目</t>
    </r>
  </si>
  <si>
    <r>
      <rPr>
        <sz val="10"/>
        <color rgb="FF000000"/>
        <rFont val="方正仿宋_GBK"/>
        <charset val="134"/>
      </rPr>
      <t>通过工程措施，实现项目区</t>
    </r>
    <r>
      <rPr>
        <sz val="10"/>
        <color rgb="FF000000"/>
        <rFont val="Times New Roman"/>
        <charset val="134"/>
      </rPr>
      <t>0.45</t>
    </r>
    <r>
      <rPr>
        <sz val="10"/>
        <color rgb="FF000000"/>
        <rFont val="方正仿宋_GBK"/>
        <charset val="134"/>
      </rPr>
      <t>万亩高标准农田建设</t>
    </r>
  </si>
  <si>
    <r>
      <rPr>
        <sz val="10"/>
        <color rgb="FF000000"/>
        <rFont val="方正仿宋_GBK"/>
        <charset val="134"/>
      </rPr>
      <t>通过实施，建成高标准农田</t>
    </r>
    <r>
      <rPr>
        <sz val="10"/>
        <color rgb="FF000000"/>
        <rFont val="Times New Roman"/>
        <charset val="134"/>
      </rPr>
      <t>0.45</t>
    </r>
    <r>
      <rPr>
        <sz val="10"/>
        <color rgb="FF000000"/>
        <rFont val="方正仿宋_GBK"/>
        <charset val="134"/>
      </rPr>
      <t>万亩，</t>
    </r>
    <r>
      <rPr>
        <sz val="10"/>
        <color rgb="FF000000"/>
        <rFont val="方正仿宋_GBK"/>
        <charset val="134"/>
      </rPr>
      <t>改善了当地的基础设施，提升了种植标准，促进群众增收。</t>
    </r>
  </si>
  <si>
    <t>新增高标准农田建设面积</t>
  </si>
  <si>
    <r>
      <rPr>
        <sz val="10"/>
        <color rgb="FF000000"/>
        <rFont val="Times New Roman"/>
        <charset val="134"/>
      </rPr>
      <t>0.45</t>
    </r>
    <r>
      <rPr>
        <sz val="10"/>
        <color rgb="FF000000"/>
        <rFont val="方正仿宋_GBK"/>
        <charset val="134"/>
      </rPr>
      <t>万亩</t>
    </r>
  </si>
  <si>
    <t>年节约水量</t>
  </si>
  <si>
    <r>
      <rPr>
        <sz val="10"/>
        <color rgb="FF000000"/>
        <rFont val="Times New Roman"/>
        <charset val="134"/>
      </rPr>
      <t>0.16</t>
    </r>
    <r>
      <rPr>
        <sz val="10"/>
        <color rgb="FF000000"/>
        <rFont val="方正仿宋_GBK"/>
        <charset val="134"/>
      </rPr>
      <t>立方米</t>
    </r>
  </si>
  <si>
    <t>新增农产品生产能力</t>
  </si>
  <si>
    <r>
      <rPr>
        <sz val="10"/>
        <color rgb="FF000000"/>
        <rFont val="Times New Roman"/>
        <charset val="134"/>
      </rPr>
      <t>472</t>
    </r>
    <r>
      <rPr>
        <sz val="10"/>
        <color rgb="FF000000"/>
        <rFont val="方正仿宋_GBK"/>
        <charset val="134"/>
      </rPr>
      <t>万公斤</t>
    </r>
  </si>
  <si>
    <t>项目验收合格率</t>
  </si>
  <si>
    <r>
      <rPr>
        <sz val="10"/>
        <color rgb="FF000000"/>
        <rFont val="Arial"/>
        <charset val="134"/>
      </rPr>
      <t>≥</t>
    </r>
    <r>
      <rPr>
        <sz val="10"/>
        <color rgb="FF000000"/>
        <rFont val="Times New Roman"/>
        <charset val="134"/>
      </rPr>
      <t>95</t>
    </r>
  </si>
  <si>
    <t>项目完成时间</t>
  </si>
  <si>
    <r>
      <rPr>
        <sz val="10"/>
        <color rgb="FF000000"/>
        <rFont val="Times New Roman"/>
        <charset val="134"/>
      </rPr>
      <t>1</t>
    </r>
    <r>
      <rPr>
        <sz val="10"/>
        <color rgb="FF000000"/>
        <rFont val="方正仿宋_GBK"/>
        <charset val="134"/>
      </rPr>
      <t>年内</t>
    </r>
  </si>
  <si>
    <t>1年内</t>
  </si>
  <si>
    <t>农业综合机械化提高值</t>
  </si>
  <si>
    <t>道路通达率</t>
  </si>
  <si>
    <r>
      <rPr>
        <sz val="10"/>
        <color rgb="FF000000"/>
        <rFont val="Arial"/>
        <charset val="134"/>
      </rPr>
      <t>≥</t>
    </r>
    <r>
      <rPr>
        <sz val="10"/>
        <color rgb="FF000000"/>
        <rFont val="Times New Roman"/>
        <charset val="134"/>
      </rPr>
      <t>90%</t>
    </r>
  </si>
  <si>
    <t>灌溉水利用率</t>
  </si>
  <si>
    <t>满意度指标 （10分）</t>
  </si>
  <si>
    <t>服务对象</t>
  </si>
  <si>
    <t>项目区公众满意度</t>
  </si>
  <si>
    <r>
      <rPr>
        <sz val="10"/>
        <color rgb="FF000000"/>
        <rFont val="宋体"/>
        <charset val="134"/>
      </rPr>
      <t>≧</t>
    </r>
    <r>
      <rPr>
        <sz val="10"/>
        <color rgb="FF000000"/>
        <rFont val="Times New Roman"/>
        <charset val="134"/>
      </rPr>
      <t>90%</t>
    </r>
  </si>
  <si>
    <r>
      <rPr>
        <sz val="10"/>
        <color rgb="FF000000"/>
        <rFont val="方正仿宋_GBK"/>
        <charset val="134"/>
      </rPr>
      <t>耿马自治县</t>
    </r>
    <r>
      <rPr>
        <sz val="10"/>
        <color rgb="FF000000"/>
        <rFont val="Times New Roman"/>
        <charset val="134"/>
      </rPr>
      <t>2021</t>
    </r>
    <r>
      <rPr>
        <sz val="10"/>
        <color rgb="FF000000"/>
        <rFont val="方正仿宋_GBK"/>
        <charset val="134"/>
      </rPr>
      <t>—</t>
    </r>
    <r>
      <rPr>
        <sz val="10"/>
        <color rgb="FF000000"/>
        <rFont val="Times New Roman"/>
        <charset val="134"/>
      </rPr>
      <t>2023</t>
    </r>
    <r>
      <rPr>
        <sz val="10"/>
        <color rgb="FF000000"/>
        <rFont val="方正仿宋_GBK"/>
        <charset val="134"/>
      </rPr>
      <t>年度农业保险工作经费项目资金</t>
    </r>
  </si>
  <si>
    <r>
      <rPr>
        <sz val="10"/>
        <color rgb="FF000000"/>
        <rFont val="方正仿宋_GBK"/>
        <charset val="134"/>
      </rPr>
      <t>年均完成水稻参保</t>
    </r>
    <r>
      <rPr>
        <sz val="10"/>
        <color rgb="FF000000"/>
        <rFont val="Times New Roman"/>
        <charset val="134"/>
      </rPr>
      <t>1.54</t>
    </r>
    <r>
      <rPr>
        <sz val="10"/>
        <color rgb="FF000000"/>
        <rFont val="方正仿宋_GBK"/>
        <charset val="134"/>
      </rPr>
      <t>万亩，玉米参保</t>
    </r>
    <r>
      <rPr>
        <sz val="10"/>
        <color rgb="FF000000"/>
        <rFont val="Times New Roman"/>
        <charset val="134"/>
      </rPr>
      <t>18</t>
    </r>
    <r>
      <rPr>
        <sz val="10"/>
        <color rgb="FF000000"/>
        <rFont val="方正仿宋_GBK"/>
        <charset val="134"/>
      </rPr>
      <t>万亩。</t>
    </r>
  </si>
  <si>
    <t>绩效目标</t>
  </si>
  <si>
    <t>水稻参保面积</t>
  </si>
  <si>
    <r>
      <rPr>
        <sz val="10"/>
        <color rgb="FF000000"/>
        <rFont val="Times New Roman"/>
        <charset val="134"/>
      </rPr>
      <t>1.54</t>
    </r>
    <r>
      <rPr>
        <sz val="10"/>
        <color rgb="FF000000"/>
        <rFont val="方正仿宋_GBK"/>
        <charset val="134"/>
      </rPr>
      <t>万亩</t>
    </r>
  </si>
  <si>
    <t>玉米参保面积</t>
  </si>
  <si>
    <r>
      <rPr>
        <sz val="10"/>
        <color rgb="FF000000"/>
        <rFont val="Times New Roman"/>
        <charset val="134"/>
      </rPr>
      <t>18</t>
    </r>
    <r>
      <rPr>
        <sz val="10"/>
        <color rgb="FF000000"/>
        <rFont val="方正仿宋_GBK"/>
        <charset val="134"/>
      </rPr>
      <t>万亩</t>
    </r>
  </si>
  <si>
    <t>水稻保费</t>
  </si>
  <si>
    <r>
      <rPr>
        <sz val="10"/>
        <color rgb="FF000000"/>
        <rFont val="Times New Roman"/>
        <charset val="134"/>
      </rPr>
      <t>27</t>
    </r>
    <r>
      <rPr>
        <sz val="10.5"/>
        <color theme="1"/>
        <rFont val="宋体"/>
        <charset val="134"/>
      </rPr>
      <t>元</t>
    </r>
    <r>
      <rPr>
        <sz val="10.5"/>
        <color theme="1"/>
        <rFont val="仿宋_GB2312"/>
        <charset val="134"/>
      </rPr>
      <t>/</t>
    </r>
    <r>
      <rPr>
        <sz val="10.5"/>
        <color theme="1"/>
        <rFont val="宋体"/>
        <charset val="134"/>
      </rPr>
      <t>亩</t>
    </r>
  </si>
  <si>
    <r>
      <rPr>
        <sz val="10.5"/>
        <color theme="1"/>
        <rFont val="仿宋_GB2312"/>
        <charset val="134"/>
      </rPr>
      <t>27</t>
    </r>
    <r>
      <rPr>
        <sz val="10.5"/>
        <color theme="1"/>
        <rFont val="宋体"/>
        <charset val="134"/>
      </rPr>
      <t>元</t>
    </r>
    <r>
      <rPr>
        <sz val="10.5"/>
        <color theme="1"/>
        <rFont val="仿宋_GB2312"/>
        <charset val="134"/>
      </rPr>
      <t>/</t>
    </r>
    <r>
      <rPr>
        <sz val="10.5"/>
        <color theme="1"/>
        <rFont val="宋体"/>
        <charset val="134"/>
      </rPr>
      <t>亩</t>
    </r>
  </si>
  <si>
    <t>玉米保费</t>
  </si>
  <si>
    <r>
      <rPr>
        <sz val="10.5"/>
        <color theme="1"/>
        <rFont val="仿宋_GB2312"/>
        <charset val="134"/>
      </rPr>
      <t>18</t>
    </r>
    <r>
      <rPr>
        <sz val="10.5"/>
        <color theme="1"/>
        <rFont val="宋体"/>
        <charset val="134"/>
      </rPr>
      <t>元</t>
    </r>
    <r>
      <rPr>
        <sz val="10.5"/>
        <color theme="1"/>
        <rFont val="仿宋_GB2312"/>
        <charset val="134"/>
      </rPr>
      <t>/</t>
    </r>
    <r>
      <rPr>
        <sz val="10.5"/>
        <color theme="1"/>
        <rFont val="宋体"/>
        <charset val="134"/>
      </rPr>
      <t>亩</t>
    </r>
  </si>
  <si>
    <t>效益指标                                                                     （30分）</t>
  </si>
  <si>
    <t>农户农作物受灾损失降低</t>
  </si>
  <si>
    <r>
      <rPr>
        <sz val="10"/>
        <color rgb="FF000000"/>
        <rFont val="宋体"/>
        <charset val="134"/>
      </rPr>
      <t>≧</t>
    </r>
    <r>
      <rPr>
        <sz val="10"/>
        <color rgb="FF000000"/>
        <rFont val="Times New Roman"/>
        <charset val="134"/>
      </rPr>
      <t>80%</t>
    </r>
  </si>
  <si>
    <t>受益对象满意度</t>
  </si>
  <si>
    <r>
      <rPr>
        <sz val="10"/>
        <color rgb="FF000000"/>
        <rFont val="宋体"/>
        <charset val="134"/>
      </rPr>
      <t>≧</t>
    </r>
    <r>
      <rPr>
        <sz val="10"/>
        <color rgb="FF000000"/>
        <rFont val="Times New Roman"/>
        <charset val="134"/>
      </rPr>
      <t>95%</t>
    </r>
  </si>
  <si>
    <r>
      <rPr>
        <sz val="10"/>
        <color rgb="FF000000"/>
        <rFont val="Times New Roman"/>
        <charset val="134"/>
      </rPr>
      <t>2023</t>
    </r>
    <r>
      <rPr>
        <sz val="10"/>
        <color rgb="FF000000"/>
        <rFont val="方正仿宋_GBK"/>
        <charset val="134"/>
      </rPr>
      <t>年草原禁牧补贴和草畜平衡奖励</t>
    </r>
  </si>
  <si>
    <t>通过实施草原补奖政策，全面推行草原禁牧休牧轮牧和草畜平衡制度，划定和保护基本草原，促进草原生态环境稳步恢复；不断拓宽牧民增收渠道，稳步提高牧民收入水平，为加快建设生态文明、全面建成小康社会、维护民族团结和边疆稳定作出积极贡献。</t>
  </si>
  <si>
    <t>禁牧（万亩）</t>
  </si>
  <si>
    <r>
      <rPr>
        <sz val="10"/>
        <color rgb="FF000000"/>
        <rFont val="Times New Roman"/>
        <charset val="134"/>
      </rPr>
      <t>39.45</t>
    </r>
    <r>
      <rPr>
        <sz val="10"/>
        <color rgb="FF000000"/>
        <rFont val="方正仿宋_GBK"/>
        <charset val="134"/>
      </rPr>
      <t>万亩</t>
    </r>
  </si>
  <si>
    <t>草率平衡（万亩）</t>
  </si>
  <si>
    <r>
      <rPr>
        <sz val="10"/>
        <color rgb="FF000000"/>
        <rFont val="Times New Roman"/>
        <charset val="134"/>
      </rPr>
      <t>265.02</t>
    </r>
    <r>
      <rPr>
        <sz val="10"/>
        <color rgb="FF000000"/>
        <rFont val="方正仿宋_GBK"/>
        <charset val="134"/>
      </rPr>
      <t>万亩</t>
    </r>
  </si>
  <si>
    <t>补贴兑付时间</t>
  </si>
  <si>
    <t>草原恢复</t>
  </si>
  <si>
    <r>
      <rPr>
        <sz val="10"/>
        <color rgb="FF000000"/>
        <rFont val="方正仿宋_GBK"/>
        <charset val="134"/>
      </rPr>
      <t>≥</t>
    </r>
    <r>
      <rPr>
        <sz val="10"/>
        <color rgb="FF000000"/>
        <rFont val="Times New Roman"/>
        <charset val="134"/>
      </rPr>
      <t>90%</t>
    </r>
  </si>
  <si>
    <r>
      <rPr>
        <sz val="10"/>
        <color rgb="FF000000"/>
        <rFont val="方正仿宋_GBK"/>
        <charset val="134"/>
      </rPr>
      <t>耿马自治县</t>
    </r>
    <r>
      <rPr>
        <sz val="10"/>
        <color rgb="FF000000"/>
        <rFont val="Times New Roman"/>
        <charset val="134"/>
      </rPr>
      <t>2024</t>
    </r>
    <r>
      <rPr>
        <sz val="10"/>
        <color rgb="FF000000"/>
        <rFont val="方正仿宋_GBK"/>
        <charset val="134"/>
      </rPr>
      <t>年第三次全国土壤普查项目</t>
    </r>
  </si>
  <si>
    <r>
      <rPr>
        <sz val="10"/>
        <color rgb="FF000000"/>
        <rFont val="方正仿宋_GBK"/>
        <charset val="134"/>
      </rPr>
      <t>完成建设土壤取样点</t>
    </r>
    <r>
      <rPr>
        <sz val="10"/>
        <color rgb="FF000000"/>
        <rFont val="Times New Roman"/>
        <charset val="134"/>
      </rPr>
      <t>2229</t>
    </r>
    <r>
      <rPr>
        <sz val="10"/>
        <color rgb="FF000000"/>
        <rFont val="方正仿宋_GBK"/>
        <charset val="134"/>
      </rPr>
      <t>个，采集土壤样品</t>
    </r>
    <r>
      <rPr>
        <sz val="10"/>
        <color rgb="FF000000"/>
        <rFont val="Times New Roman"/>
        <charset val="134"/>
      </rPr>
      <t>2357</t>
    </r>
    <r>
      <rPr>
        <sz val="10"/>
        <color rgb="FF000000"/>
        <rFont val="方正仿宋_GBK"/>
        <charset val="134"/>
      </rPr>
      <t>个，完成耿马县第三次全国土壤普查成果编制。</t>
    </r>
  </si>
  <si>
    <r>
      <rPr>
        <sz val="10"/>
        <color rgb="FF000000"/>
        <rFont val="方正仿宋_GBK"/>
        <charset val="134"/>
      </rPr>
      <t>完成建设土壤取样点</t>
    </r>
    <r>
      <rPr>
        <sz val="10"/>
        <color rgb="FF000000"/>
        <rFont val="Times New Roman"/>
        <charset val="134"/>
      </rPr>
      <t>2229</t>
    </r>
    <r>
      <rPr>
        <sz val="10"/>
        <color rgb="FF000000"/>
        <rFont val="方正仿宋_GBK"/>
        <charset val="134"/>
      </rPr>
      <t>个，采集土壤样品</t>
    </r>
    <r>
      <rPr>
        <sz val="10"/>
        <color rgb="FF000000"/>
        <rFont val="Times New Roman"/>
        <charset val="134"/>
      </rPr>
      <t>2357</t>
    </r>
    <r>
      <rPr>
        <sz val="10"/>
        <color rgb="FF000000"/>
        <rFont val="方正仿宋_GBK"/>
        <charset val="134"/>
      </rPr>
      <t>个。</t>
    </r>
  </si>
  <si>
    <t>建设土壤取样点数量</t>
  </si>
  <si>
    <r>
      <rPr>
        <sz val="10"/>
        <color rgb="FF000000"/>
        <rFont val="Times New Roman"/>
        <charset val="134"/>
      </rPr>
      <t>2229</t>
    </r>
    <r>
      <rPr>
        <sz val="10"/>
        <color rgb="FF000000"/>
        <rFont val="方正仿宋_GBK"/>
        <charset val="134"/>
      </rPr>
      <t>个</t>
    </r>
  </si>
  <si>
    <t>采集土壤样品数量</t>
  </si>
  <si>
    <r>
      <rPr>
        <sz val="10"/>
        <color rgb="FF000000"/>
        <rFont val="Times New Roman"/>
        <charset val="134"/>
      </rPr>
      <t>2357</t>
    </r>
    <r>
      <rPr>
        <sz val="10"/>
        <color rgb="FF000000"/>
        <rFont val="方正仿宋_GBK"/>
        <charset val="134"/>
      </rPr>
      <t>个</t>
    </r>
  </si>
  <si>
    <t>经济成本指标</t>
  </si>
  <si>
    <r>
      <rPr>
        <sz val="10.5"/>
        <color theme="1"/>
        <rFont val="宋体"/>
        <charset val="134"/>
      </rPr>
      <t>≦</t>
    </r>
    <r>
      <rPr>
        <sz val="10.5"/>
        <color theme="1"/>
        <rFont val="仿宋_GB2312"/>
        <charset val="134"/>
      </rPr>
      <t>1085.89</t>
    </r>
    <r>
      <rPr>
        <sz val="10.5"/>
        <color theme="1"/>
        <rFont val="宋体"/>
        <charset val="134"/>
      </rPr>
      <t>万元</t>
    </r>
  </si>
  <si>
    <r>
      <rPr>
        <sz val="10.5"/>
        <color theme="1"/>
        <rFont val="仿宋_GB2312"/>
        <charset val="134"/>
      </rPr>
      <t>752.778</t>
    </r>
    <r>
      <rPr>
        <sz val="10.5"/>
        <color theme="1"/>
        <rFont val="宋体"/>
        <charset val="134"/>
      </rPr>
      <t>万元</t>
    </r>
  </si>
  <si>
    <t>粮食安全生产得到提升</t>
  </si>
  <si>
    <t>上升</t>
  </si>
  <si>
    <r>
      <rPr>
        <sz val="10"/>
        <color rgb="FF000000"/>
        <rFont val="方正仿宋_GBK"/>
        <charset val="134"/>
      </rPr>
      <t>耿马县</t>
    </r>
    <r>
      <rPr>
        <sz val="10"/>
        <color rgb="FF000000"/>
        <rFont val="Times New Roman"/>
        <charset val="134"/>
      </rPr>
      <t>2023</t>
    </r>
    <r>
      <rPr>
        <sz val="10"/>
        <color rgb="FF000000"/>
        <rFont val="方正仿宋_GBK"/>
        <charset val="134"/>
      </rPr>
      <t>年高标准农田建设项目</t>
    </r>
  </si>
  <si>
    <r>
      <rPr>
        <sz val="10"/>
        <color rgb="FF000000"/>
        <rFont val="方正仿宋_GBK"/>
        <charset val="134"/>
      </rPr>
      <t>通过工程措施，实现项目区</t>
    </r>
    <r>
      <rPr>
        <sz val="10"/>
        <color rgb="FF000000"/>
        <rFont val="Times New Roman"/>
        <charset val="134"/>
      </rPr>
      <t>1.49</t>
    </r>
    <r>
      <rPr>
        <sz val="10"/>
        <color rgb="FF000000"/>
        <rFont val="方正仿宋_GBK"/>
        <charset val="134"/>
      </rPr>
      <t>万亩高标准农田建设。</t>
    </r>
  </si>
  <si>
    <r>
      <rPr>
        <sz val="10"/>
        <color rgb="FF000000"/>
        <rFont val="方正仿宋_GBK"/>
        <charset val="134"/>
      </rPr>
      <t>通过实施，建成高标准农田</t>
    </r>
    <r>
      <rPr>
        <sz val="10"/>
        <color rgb="FF000000"/>
        <rFont val="Times New Roman"/>
        <charset val="134"/>
      </rPr>
      <t>1.49</t>
    </r>
    <r>
      <rPr>
        <sz val="10"/>
        <color rgb="FF000000"/>
        <rFont val="方正仿宋_GBK"/>
        <charset val="134"/>
      </rPr>
      <t>万亩，</t>
    </r>
    <r>
      <rPr>
        <sz val="10"/>
        <color rgb="FF000000"/>
        <rFont val="方正仿宋_GBK"/>
        <charset val="134"/>
      </rPr>
      <t>改善了当地的基础设施，提升了种植标准，促进群众增收。</t>
    </r>
  </si>
  <si>
    <t>新增高标准农田建设面积（万亩）</t>
  </si>
  <si>
    <r>
      <rPr>
        <sz val="10"/>
        <color rgb="FF000000"/>
        <rFont val="方正仿宋_GBK"/>
        <charset val="134"/>
      </rPr>
      <t>年节约水量</t>
    </r>
    <r>
      <rPr>
        <sz val="10"/>
        <color rgb="FF000000"/>
        <rFont val="方正仿宋_GBK"/>
        <charset val="134"/>
      </rPr>
      <t>（万立方米）</t>
    </r>
  </si>
  <si>
    <r>
      <rPr>
        <sz val="10"/>
        <color rgb="FF000000"/>
        <rFont val="方正仿宋_GBK"/>
        <charset val="134"/>
      </rPr>
      <t>新增农产品生产能力</t>
    </r>
    <r>
      <rPr>
        <sz val="10"/>
        <color rgb="FF000000"/>
        <rFont val="方正仿宋_GBK"/>
        <charset val="134"/>
      </rPr>
      <t>（万公斤）</t>
    </r>
  </si>
  <si>
    <t>任务完成及时性</t>
  </si>
  <si>
    <r>
      <rPr>
        <sz val="10"/>
        <color rgb="FF000000"/>
        <rFont val="Times New Roman"/>
        <charset val="134"/>
      </rPr>
      <t>=1</t>
    </r>
    <r>
      <rPr>
        <sz val="10"/>
        <color rgb="FF000000"/>
        <rFont val="方正仿宋_GBK"/>
        <charset val="134"/>
      </rPr>
      <t>年</t>
    </r>
  </si>
  <si>
    <t>1年</t>
  </si>
  <si>
    <t>2023年农业综合行政执法工作经费</t>
  </si>
  <si>
    <t>耿马傣族佤族自治县农业农村局  125</t>
  </si>
  <si>
    <t>涵盖执法人员培训、执法装备购置维护（如执法车辆、办公设备等日常维护）、执法办案经费（用于调查取证、法律文书制作等）；宣传教育活动费用等，保障执法工作的正常开展。</t>
  </si>
  <si>
    <t>2024年，共办理农业领域行政案件109起，已全部办结，其中，农药案件41起，动防案件44起，种子案件11起，渔业案件3起，肥料案件1起，饲料案件1起，兽药案件2起，农产品质量安全案件6起。涉案货值金额总计3016850元，年内共收缴罚没款698202.02元，截至2025年1月16日，共收缴罚没款700202.02元（2025年1月15日新增罚款2000元）。作出给予行政处罚决定的案件103起，作出撤销立案决定的案件6起。达到预期目标，有效保障了消费者权益。</t>
  </si>
  <si>
    <t>执法检查次数</t>
  </si>
  <si>
    <r>
      <rPr>
        <sz val="10"/>
        <color rgb="FF000000"/>
        <rFont val="Times New Roman"/>
        <charset val="134"/>
      </rPr>
      <t>220</t>
    </r>
    <r>
      <rPr>
        <sz val="10"/>
        <color rgb="FF000000"/>
        <rFont val="方正仿宋_GBK"/>
        <charset val="134"/>
      </rPr>
      <t>户次</t>
    </r>
  </si>
  <si>
    <t>完成执法案件数量</t>
  </si>
  <si>
    <r>
      <rPr>
        <sz val="10"/>
        <color rgb="FF000000"/>
        <rFont val="Times New Roman"/>
        <charset val="134"/>
      </rPr>
      <t>109</t>
    </r>
    <r>
      <rPr>
        <sz val="10"/>
        <color rgb="FF000000"/>
        <rFont val="方正仿宋_GBK"/>
        <charset val="134"/>
      </rPr>
      <t>起</t>
    </r>
  </si>
  <si>
    <t>执法完成率</t>
  </si>
  <si>
    <t>执法工作完成时效</t>
  </si>
  <si>
    <r>
      <rPr>
        <sz val="10"/>
        <color rgb="FF000000"/>
        <rFont val="方正仿宋_GBK"/>
        <charset val="134"/>
      </rPr>
      <t>按法律规定</t>
    </r>
    <r>
      <rPr>
        <sz val="10"/>
        <color rgb="FF000000"/>
        <rFont val="Times New Roman"/>
        <charset val="134"/>
      </rPr>
      <t>90</t>
    </r>
    <r>
      <rPr>
        <sz val="10"/>
        <color rgb="FF000000"/>
        <rFont val="方正仿宋_GBK"/>
        <charset val="134"/>
      </rPr>
      <t>日内办结</t>
    </r>
  </si>
  <si>
    <t>成本控制</t>
  </si>
  <si>
    <r>
      <rPr>
        <sz val="10"/>
        <color rgb="FF000000"/>
        <rFont val="宋体"/>
        <charset val="134"/>
      </rPr>
      <t>≦</t>
    </r>
    <r>
      <rPr>
        <sz val="10"/>
        <color rgb="FF000000"/>
        <rFont val="Times New Roman"/>
        <charset val="134"/>
      </rPr>
      <t>15</t>
    </r>
    <r>
      <rPr>
        <sz val="10"/>
        <color rgb="FF000000"/>
        <rFont val="方正仿宋_GBK"/>
        <charset val="134"/>
      </rPr>
      <t>万元</t>
    </r>
  </si>
  <si>
    <r>
      <rPr>
        <sz val="10"/>
        <color rgb="FF000000"/>
        <rFont val="Times New Roman"/>
        <charset val="134"/>
      </rPr>
      <t>12.25</t>
    </r>
    <r>
      <rPr>
        <sz val="10"/>
        <color rgb="FF000000"/>
        <rFont val="方正仿宋_GBK"/>
        <charset val="134"/>
      </rPr>
      <t>万元</t>
    </r>
  </si>
  <si>
    <t>保障消费者权益</t>
  </si>
  <si>
    <t>有效保障</t>
  </si>
  <si>
    <t>提升农产品质量安全水平</t>
  </si>
  <si>
    <t>有效提升</t>
  </si>
  <si>
    <t>‌促进农资市场秩序好转</t>
  </si>
  <si>
    <t>保障农产品安全环境稳定</t>
  </si>
  <si>
    <t>农业相关领域经营户满意度</t>
  </si>
  <si>
    <r>
      <rPr>
        <sz val="10"/>
        <color rgb="FF000000"/>
        <rFont val="Times New Roman"/>
        <charset val="134"/>
      </rPr>
      <t>2024</t>
    </r>
    <r>
      <rPr>
        <sz val="10"/>
        <color rgb="FF000000"/>
        <rFont val="方正仿宋_GBK"/>
        <charset val="134"/>
      </rPr>
      <t>年春节慰问经费</t>
    </r>
  </si>
  <si>
    <r>
      <rPr>
        <sz val="10"/>
        <color rgb="FF000000"/>
        <rFont val="方正仿宋_GBK"/>
        <charset val="134"/>
      </rPr>
      <t>春节慰问退休职工</t>
    </r>
    <r>
      <rPr>
        <sz val="10"/>
        <color rgb="FF000000"/>
        <rFont val="Times New Roman"/>
        <charset val="134"/>
      </rPr>
      <t>24</t>
    </r>
    <r>
      <rPr>
        <sz val="10"/>
        <color rgb="FF000000"/>
        <rFont val="方正仿宋_GBK"/>
        <charset val="134"/>
      </rPr>
      <t>人，每人</t>
    </r>
    <r>
      <rPr>
        <sz val="10"/>
        <color rgb="FF000000"/>
        <rFont val="Times New Roman"/>
        <charset val="134"/>
      </rPr>
      <t>200</t>
    </r>
    <r>
      <rPr>
        <sz val="10"/>
        <color rgb="FF000000"/>
        <rFont val="方正仿宋_GBK"/>
        <charset val="134"/>
      </rPr>
      <t>元慰问金。</t>
    </r>
  </si>
  <si>
    <t>实际完成春节慰问退休职工24人，每人200元慰问金，总慰问金额4800元。</t>
  </si>
  <si>
    <t>绩效
指标</t>
  </si>
  <si>
    <t>产出指标
 （50分）</t>
  </si>
  <si>
    <t>慰问退休职工人数</t>
  </si>
  <si>
    <r>
      <rPr>
        <sz val="10"/>
        <color rgb="FF000000"/>
        <rFont val="Times New Roman"/>
        <charset val="134"/>
      </rPr>
      <t>24</t>
    </r>
    <r>
      <rPr>
        <sz val="10"/>
        <color rgb="FF000000"/>
        <rFont val="方正仿宋_GBK"/>
        <charset val="134"/>
      </rPr>
      <t>人</t>
    </r>
  </si>
  <si>
    <t>慰问金发放准确率</t>
  </si>
  <si>
    <t>慰问活动按时完成率</t>
  </si>
  <si>
    <r>
      <rPr>
        <sz val="10"/>
        <color rgb="FF000000"/>
        <rFont val="Times New Roman"/>
        <charset val="134"/>
      </rPr>
      <t>200</t>
    </r>
    <r>
      <rPr>
        <sz val="10"/>
        <color rgb="FF000000"/>
        <rFont val="方正仿宋_GBK"/>
        <charset val="134"/>
      </rPr>
      <t>元</t>
    </r>
    <r>
      <rPr>
        <sz val="10"/>
        <color rgb="FF000000"/>
        <rFont val="Times New Roman"/>
        <charset val="134"/>
      </rPr>
      <t>/</t>
    </r>
    <r>
      <rPr>
        <sz val="10"/>
        <color rgb="FF000000"/>
        <rFont val="方正仿宋_GBK"/>
        <charset val="134"/>
      </rPr>
      <t>人</t>
    </r>
  </si>
  <si>
    <t>效益指标
（30分）</t>
  </si>
  <si>
    <t>促进了社会和谐稳定</t>
  </si>
  <si>
    <t>满意度
指标
（10分）</t>
  </si>
  <si>
    <t>服务对象
满意度</t>
  </si>
  <si>
    <t>慰问对象满意度</t>
  </si>
  <si>
    <r>
      <rPr>
        <sz val="10"/>
        <color rgb="FF000000"/>
        <rFont val="方正仿宋_GBK"/>
        <charset val="134"/>
      </rPr>
      <t>自评得分：</t>
    </r>
    <r>
      <rPr>
        <sz val="10"/>
        <color rgb="FF000000"/>
        <rFont val="Times New Roman"/>
        <charset val="134"/>
      </rPr>
      <t xml:space="preserve">                                                                                                                                                         </t>
    </r>
  </si>
  <si>
    <r>
      <rPr>
        <sz val="10"/>
        <color rgb="FF000000"/>
        <rFont val="方正仿宋_GBK"/>
        <charset val="134"/>
      </rPr>
      <t>耿马县</t>
    </r>
    <r>
      <rPr>
        <sz val="10"/>
        <color rgb="FF000000"/>
        <rFont val="Times New Roman"/>
        <charset val="134"/>
      </rPr>
      <t>2024</t>
    </r>
    <r>
      <rPr>
        <sz val="10"/>
        <color rgb="FF000000"/>
        <rFont val="方正仿宋_GBK"/>
        <charset val="134"/>
      </rPr>
      <t>年高标准农田建设项目</t>
    </r>
  </si>
  <si>
    <r>
      <rPr>
        <sz val="10"/>
        <color rgb="FF000000"/>
        <rFont val="方正仿宋_GBK"/>
        <charset val="134"/>
      </rPr>
      <t>通过工程措施，实现项目区</t>
    </r>
    <r>
      <rPr>
        <sz val="10"/>
        <color rgb="FF000000"/>
        <rFont val="Times New Roman"/>
        <charset val="134"/>
      </rPr>
      <t>0.24</t>
    </r>
    <r>
      <rPr>
        <sz val="10"/>
        <color rgb="FF000000"/>
        <rFont val="方正仿宋_GBK"/>
        <charset val="134"/>
      </rPr>
      <t>万亩高标准农田建设。</t>
    </r>
  </si>
  <si>
    <r>
      <rPr>
        <sz val="10"/>
        <color rgb="FF000000"/>
        <rFont val="方正仿宋_GBK"/>
        <charset val="134"/>
      </rPr>
      <t>通过实施，建成高标准农田</t>
    </r>
    <r>
      <rPr>
        <sz val="10"/>
        <color rgb="FF000000"/>
        <rFont val="Times New Roman"/>
        <charset val="134"/>
      </rPr>
      <t>0.24</t>
    </r>
    <r>
      <rPr>
        <sz val="10"/>
        <color rgb="FF000000"/>
        <rFont val="方正仿宋_GBK"/>
        <charset val="134"/>
      </rPr>
      <t>万亩，</t>
    </r>
    <r>
      <rPr>
        <sz val="10"/>
        <color rgb="FF000000"/>
        <rFont val="方正仿宋_GBK"/>
        <charset val="134"/>
      </rPr>
      <t>改善了当地的基础设施，提升了种植标准，促进群众增收。</t>
    </r>
  </si>
  <si>
    <r>
      <rPr>
        <sz val="10"/>
        <color rgb="FF000000"/>
        <rFont val="Arial"/>
        <charset val="134"/>
      </rPr>
      <t>≥</t>
    </r>
    <r>
      <rPr>
        <sz val="10"/>
        <color rgb="FF000000"/>
        <rFont val="Times New Roman"/>
        <charset val="134"/>
      </rPr>
      <t>95%</t>
    </r>
  </si>
  <si>
    <r>
      <rPr>
        <sz val="10"/>
        <color rgb="FF000000"/>
        <rFont val="Times New Roman"/>
        <charset val="134"/>
      </rPr>
      <t>2024</t>
    </r>
    <r>
      <rPr>
        <sz val="10"/>
        <color rgb="FF000000"/>
        <rFont val="方正仿宋_GBK"/>
        <charset val="134"/>
      </rPr>
      <t>年雨露计划补助资金</t>
    </r>
  </si>
  <si>
    <r>
      <rPr>
        <sz val="10"/>
        <color rgb="FF000000"/>
        <rFont val="方正仿宋_GBK"/>
        <charset val="134"/>
      </rPr>
      <t>本年度预计资助学生</t>
    </r>
    <r>
      <rPr>
        <sz val="10"/>
        <color rgb="FF000000"/>
        <rFont val="Times New Roman"/>
        <charset val="134"/>
      </rPr>
      <t>900</t>
    </r>
    <r>
      <rPr>
        <sz val="10"/>
        <color rgb="FF000000"/>
        <rFont val="方正仿宋_GBK"/>
        <charset val="134"/>
      </rPr>
      <t>人次，按照不同补助标准补助</t>
    </r>
    <r>
      <rPr>
        <sz val="10"/>
        <color rgb="FF000000"/>
        <rFont val="Times New Roman"/>
        <charset val="134"/>
      </rPr>
      <t>3000</t>
    </r>
    <r>
      <rPr>
        <sz val="10"/>
        <color rgb="FF000000"/>
        <rFont val="方正仿宋_GBK"/>
        <charset val="134"/>
      </rPr>
      <t>元</t>
    </r>
    <r>
      <rPr>
        <sz val="10"/>
        <color rgb="FF000000"/>
        <rFont val="Times New Roman"/>
        <charset val="134"/>
      </rPr>
      <t>/</t>
    </r>
    <r>
      <rPr>
        <sz val="10"/>
        <color rgb="FF000000"/>
        <rFont val="方正仿宋_GBK"/>
        <charset val="134"/>
      </rPr>
      <t>年、</t>
    </r>
    <r>
      <rPr>
        <sz val="10"/>
        <color rgb="FF000000"/>
        <rFont val="Times New Roman"/>
        <charset val="134"/>
      </rPr>
      <t>4000</t>
    </r>
    <r>
      <rPr>
        <sz val="10"/>
        <color rgb="FF000000"/>
        <rFont val="方正仿宋_GBK"/>
        <charset val="134"/>
      </rPr>
      <t>元</t>
    </r>
    <r>
      <rPr>
        <sz val="10"/>
        <color rgb="FF000000"/>
        <rFont val="Times New Roman"/>
        <charset val="134"/>
      </rPr>
      <t>/</t>
    </r>
    <r>
      <rPr>
        <sz val="10"/>
        <color rgb="FF000000"/>
        <rFont val="方正仿宋_GBK"/>
        <charset val="134"/>
      </rPr>
      <t>年、</t>
    </r>
    <r>
      <rPr>
        <sz val="10"/>
        <color rgb="FF000000"/>
        <rFont val="Times New Roman"/>
        <charset val="134"/>
      </rPr>
      <t>5000</t>
    </r>
    <r>
      <rPr>
        <sz val="10"/>
        <color rgb="FF000000"/>
        <rFont val="方正仿宋_GBK"/>
        <charset val="134"/>
      </rPr>
      <t>元</t>
    </r>
    <r>
      <rPr>
        <sz val="10"/>
        <color rgb="FF000000"/>
        <rFont val="Times New Roman"/>
        <charset val="134"/>
      </rPr>
      <t>/</t>
    </r>
    <r>
      <rPr>
        <sz val="10"/>
        <color rgb="FF000000"/>
        <rFont val="方正仿宋_GBK"/>
        <charset val="134"/>
      </rPr>
      <t>年，项目资助资金</t>
    </r>
    <r>
      <rPr>
        <sz val="10"/>
        <color rgb="FF000000"/>
        <rFont val="Times New Roman"/>
        <charset val="134"/>
      </rPr>
      <t>215.75</t>
    </r>
    <r>
      <rPr>
        <sz val="10"/>
        <color rgb="FF000000"/>
        <rFont val="方正仿宋_GBK"/>
        <charset val="134"/>
      </rPr>
      <t>万元。通过项目的实施解决脱贫家庭因就学带来的经济压力，进一步提高农村贫困家庭学生教育素质。</t>
    </r>
  </si>
  <si>
    <r>
      <rPr>
        <sz val="10"/>
        <color rgb="FF000000"/>
        <rFont val="方正仿宋_GBK"/>
        <charset val="134"/>
      </rPr>
      <t>本年度资助学生</t>
    </r>
    <r>
      <rPr>
        <sz val="10"/>
        <color rgb="FF000000"/>
        <rFont val="Times New Roman"/>
        <charset val="134"/>
      </rPr>
      <t>951</t>
    </r>
    <r>
      <rPr>
        <sz val="10"/>
        <color rgb="FF000000"/>
        <rFont val="方正仿宋_GBK"/>
        <charset val="134"/>
      </rPr>
      <t>人次，项目资助资金</t>
    </r>
    <r>
      <rPr>
        <sz val="10"/>
        <color rgb="FF000000"/>
        <rFont val="Times New Roman"/>
        <charset val="134"/>
      </rPr>
      <t>215.75</t>
    </r>
    <r>
      <rPr>
        <sz val="10"/>
        <color rgb="FF000000"/>
        <rFont val="方正仿宋_GBK"/>
        <charset val="134"/>
      </rPr>
      <t>万元，通过项目的实施解决脱贫家庭因就学带来的经济压力，进一步提高农村贫困家庭学生教育素质。</t>
    </r>
  </si>
  <si>
    <t>支持农村贫困家庭学生人数</t>
  </si>
  <si>
    <r>
      <rPr>
        <sz val="10"/>
        <color rgb="FF000000"/>
        <rFont val="Times New Roman"/>
        <charset val="134"/>
      </rPr>
      <t>900</t>
    </r>
    <r>
      <rPr>
        <sz val="10"/>
        <color rgb="FF000000"/>
        <rFont val="方正仿宋_GBK"/>
        <charset val="134"/>
      </rPr>
      <t>人次</t>
    </r>
  </si>
  <si>
    <r>
      <rPr>
        <sz val="10"/>
        <color rgb="FF000000"/>
        <rFont val="Times New Roman"/>
        <charset val="134"/>
      </rPr>
      <t>951</t>
    </r>
    <r>
      <rPr>
        <sz val="10"/>
        <color rgb="FF000000"/>
        <rFont val="方正仿宋_GBK"/>
        <charset val="134"/>
      </rPr>
      <t>人次</t>
    </r>
  </si>
  <si>
    <t>接受补助的学生中脱贫户、监测户子女占比</t>
  </si>
  <si>
    <t>补助标准达标率</t>
  </si>
  <si>
    <t>补助资金足额发放率</t>
  </si>
  <si>
    <t>资助经费及时发放率</t>
  </si>
  <si>
    <t>项目按时开工及完工率</t>
  </si>
  <si>
    <t>项目资金成本控制</t>
  </si>
  <si>
    <r>
      <rPr>
        <sz val="10"/>
        <color rgb="FF000000"/>
        <rFont val="方正仿宋_GBK"/>
        <charset val="134"/>
      </rPr>
      <t>≦</t>
    </r>
    <r>
      <rPr>
        <sz val="10"/>
        <color rgb="FF000000"/>
        <rFont val="Times New Roman"/>
        <charset val="134"/>
      </rPr>
      <t>215.75</t>
    </r>
    <r>
      <rPr>
        <sz val="10"/>
        <color rgb="FF000000"/>
        <rFont val="方正仿宋_GBK"/>
        <charset val="134"/>
      </rPr>
      <t>万元</t>
    </r>
  </si>
  <si>
    <r>
      <rPr>
        <sz val="10"/>
        <color rgb="FF000000"/>
        <rFont val="Times New Roman"/>
        <charset val="134"/>
      </rPr>
      <t>215.75</t>
    </r>
    <r>
      <rPr>
        <sz val="10"/>
        <color rgb="FF000000"/>
        <rFont val="方正仿宋_GBK"/>
        <charset val="134"/>
      </rPr>
      <t>万元</t>
    </r>
  </si>
  <si>
    <t>带动脱贫人口数</t>
  </si>
  <si>
    <r>
      <rPr>
        <sz val="10"/>
        <color rgb="FF000000"/>
        <rFont val="宋体"/>
        <charset val="134"/>
      </rPr>
      <t>≧</t>
    </r>
    <r>
      <rPr>
        <sz val="10"/>
        <color rgb="FF000000"/>
        <rFont val="Times New Roman"/>
        <charset val="134"/>
      </rPr>
      <t>900</t>
    </r>
    <r>
      <rPr>
        <sz val="10"/>
        <color rgb="FF000000"/>
        <rFont val="方正仿宋_GBK"/>
        <charset val="134"/>
      </rPr>
      <t>人次</t>
    </r>
  </si>
  <si>
    <t>受益脱贫人口数</t>
  </si>
  <si>
    <t>接受补助学生满意度</t>
  </si>
  <si>
    <t>≧95%</t>
  </si>
  <si>
    <t>接受助学生家长满意度</t>
  </si>
  <si>
    <t>税务局返还手续费资金</t>
  </si>
  <si>
    <r>
      <rPr>
        <sz val="10"/>
        <color rgb="FF000000"/>
        <rFont val="方正仿宋_GBK"/>
        <charset val="134"/>
      </rPr>
      <t>提高代扣代缴工作效率，确保税款及时足额入库；提升税务管理信息化水平；加强工作人员业务能力。</t>
    </r>
    <r>
      <rPr>
        <sz val="10"/>
        <color rgb="FF000000"/>
        <rFont val="Times New Roman"/>
        <charset val="134"/>
      </rPr>
      <t>​</t>
    </r>
  </si>
  <si>
    <r>
      <rPr>
        <sz val="10"/>
        <color rgb="FF000000"/>
        <rFont val="方正仿宋_GBK"/>
        <charset val="134"/>
      </rPr>
      <t>通过</t>
    </r>
    <r>
      <rPr>
        <sz val="10"/>
        <color rgb="FF000000"/>
        <rFont val="方正仿宋_GBK"/>
        <charset val="134"/>
      </rPr>
      <t>项目实施</t>
    </r>
    <r>
      <rPr>
        <sz val="10"/>
        <color rgb="FF000000"/>
        <rFont val="方正仿宋_GBK"/>
        <charset val="134"/>
      </rPr>
      <t>，代扣代缴工作效率显著提高，业务处理时间缩短。税款及时足额入库率达到</t>
    </r>
    <r>
      <rPr>
        <sz val="10"/>
        <color rgb="FF000000"/>
        <rFont val="Times New Roman"/>
        <charset val="134"/>
      </rPr>
      <t>100%</t>
    </r>
    <r>
      <rPr>
        <sz val="10"/>
        <color rgb="FF000000"/>
        <rFont val="方正仿宋_GBK"/>
        <charset val="134"/>
      </rPr>
      <t>，超出了年初设定的目标。总体目标完成情况良好。</t>
    </r>
  </si>
  <si>
    <t>手续费返还数</t>
  </si>
  <si>
    <r>
      <rPr>
        <sz val="10"/>
        <color rgb="FF000000"/>
        <rFont val="Times New Roman"/>
        <charset val="134"/>
      </rPr>
      <t>0.02</t>
    </r>
    <r>
      <rPr>
        <sz val="10"/>
        <color rgb="FF000000"/>
        <rFont val="方正仿宋_GBK"/>
        <charset val="134"/>
      </rPr>
      <t>万元</t>
    </r>
  </si>
  <si>
    <t>资金拨付及时率</t>
  </si>
  <si>
    <t>项目完成及时率</t>
  </si>
  <si>
    <r>
      <rPr>
        <sz val="10"/>
        <color rgb="FF000000"/>
        <rFont val="方正仿宋_GBK"/>
        <charset val="134"/>
      </rPr>
      <t>税款及时足额入库</t>
    </r>
    <r>
      <rPr>
        <sz val="10"/>
        <color rgb="FF000000"/>
        <rFont val="方正仿宋_GBK"/>
        <charset val="134"/>
      </rPr>
      <t>率</t>
    </r>
  </si>
  <si>
    <t>促进社会税收环境的稳定和优化</t>
  </si>
  <si>
    <t>工作人员对项目实施满意度</t>
  </si>
  <si>
    <t>税务部门对本单位代扣代缴工作满意度</t>
  </si>
  <si>
    <r>
      <rPr>
        <sz val="10"/>
        <color rgb="FF000000"/>
        <rFont val="Times New Roman"/>
        <charset val="134"/>
      </rPr>
      <t>2024</t>
    </r>
    <r>
      <rPr>
        <sz val="10"/>
        <color rgb="FF000000"/>
        <rFont val="方正仿宋_GBK"/>
        <charset val="134"/>
      </rPr>
      <t>年小额贷款贴息补助资金</t>
    </r>
  </si>
  <si>
    <t>通过项目的有效实施，对存量未到期的1726户脱贫、边缘易致贫小额信贷户继续进行贴息，同时，按照“小额信贷做到应贷尽贷、应展尽展，新增小额信贷贷款规模超过上年度规模”要求，对计划新增500户脱贫、边缘易致贫小额信贷户进行贴息，不断鼓励、引导和支持扶持对象积极发展产业，不断夯实跨越发展基础，进一步助推创业、增收、致富，实现良好示范效应、经济效应、社会效应。促受益群众人均纯收入年增长率19%，切实满足和支持过渡期内脱贫人口在发展生产中的信贷需求，助力巩固拓展脱贫攻坚成果，实现同乡村振兴有效衔接。</t>
  </si>
  <si>
    <r>
      <rPr>
        <sz val="10"/>
        <color rgb="FF000000"/>
        <rFont val="方正仿宋_GBK"/>
        <charset val="134"/>
      </rPr>
      <t>通过项目的有效实施，对存量未到期的</t>
    </r>
    <r>
      <rPr>
        <sz val="9"/>
        <color theme="1"/>
        <rFont val="Times New Roman"/>
        <charset val="134"/>
      </rPr>
      <t>1726</t>
    </r>
    <r>
      <rPr>
        <sz val="9"/>
        <color theme="1"/>
        <rFont val="宋体"/>
        <charset val="134"/>
      </rPr>
      <t>户脱贫、边缘易致贫小额信贷户继续进行贴息，对计划新增</t>
    </r>
    <r>
      <rPr>
        <sz val="9"/>
        <color theme="1"/>
        <rFont val="Times New Roman"/>
        <charset val="134"/>
      </rPr>
      <t>500</t>
    </r>
    <r>
      <rPr>
        <sz val="9"/>
        <color theme="1"/>
        <rFont val="宋体"/>
        <charset val="134"/>
      </rPr>
      <t>户脱贫、边缘易致贫小额信贷户已按预期目标完成了</t>
    </r>
    <r>
      <rPr>
        <sz val="9"/>
        <color theme="1"/>
        <rFont val="Times New Roman"/>
        <charset val="134"/>
      </rPr>
      <t>742</t>
    </r>
    <r>
      <rPr>
        <sz val="9"/>
        <color theme="1"/>
        <rFont val="宋体"/>
        <charset val="134"/>
      </rPr>
      <t>户，不断夯实跨越发展基础，进一步助推创业、增收、致富，实现良好示范效应、经济效益、社会效益。促受益群众人均纯收入增长率</t>
    </r>
    <r>
      <rPr>
        <sz val="9"/>
        <color theme="1"/>
        <rFont val="Times New Roman"/>
        <charset val="134"/>
      </rPr>
      <t>19%</t>
    </r>
    <r>
      <rPr>
        <sz val="9"/>
        <color theme="1"/>
        <rFont val="宋体"/>
        <charset val="134"/>
      </rPr>
      <t>，切实满足和支持过渡期内脱贫人口在发展生产中的信贷需求，助力巩固拓展脱贫攻坚成果，实现同乡村振兴有效衔接。</t>
    </r>
  </si>
  <si>
    <t>存量未到期小额贷款户数</t>
  </si>
  <si>
    <r>
      <rPr>
        <sz val="10.5"/>
        <color theme="1"/>
        <rFont val="Times New Roman"/>
        <charset val="134"/>
      </rPr>
      <t>1726</t>
    </r>
    <r>
      <rPr>
        <sz val="10.5"/>
        <color theme="1"/>
        <rFont val="宋体"/>
        <charset val="134"/>
      </rPr>
      <t>户</t>
    </r>
  </si>
  <si>
    <t>计划新增的脱贫人口小额信贷户数</t>
  </si>
  <si>
    <t>小额贷款还款率</t>
  </si>
  <si>
    <r>
      <rPr>
        <sz val="10.5"/>
        <color theme="1"/>
        <rFont val="宋体"/>
        <charset val="134"/>
      </rPr>
      <t>≥</t>
    </r>
    <r>
      <rPr>
        <sz val="10.5"/>
        <color theme="1"/>
        <rFont val="Times New Roman"/>
        <charset val="134"/>
      </rPr>
      <t>90%</t>
    </r>
  </si>
  <si>
    <r>
      <rPr>
        <sz val="10.5"/>
        <color theme="1"/>
        <rFont val="宋体"/>
        <charset val="134"/>
      </rPr>
      <t>≦</t>
    </r>
    <r>
      <rPr>
        <sz val="10.5"/>
        <color theme="1"/>
        <rFont val="Times New Roman"/>
        <charset val="134"/>
      </rPr>
      <t>440</t>
    </r>
    <r>
      <rPr>
        <sz val="10.5"/>
        <color theme="1"/>
        <rFont val="宋体"/>
        <charset val="134"/>
      </rPr>
      <t>万元</t>
    </r>
  </si>
  <si>
    <r>
      <rPr>
        <sz val="10.5"/>
        <color theme="1"/>
        <rFont val="Times New Roman"/>
        <charset val="134"/>
      </rPr>
      <t>389.49</t>
    </r>
    <r>
      <rPr>
        <sz val="10.5"/>
        <color theme="1"/>
        <rFont val="宋体"/>
        <charset val="134"/>
      </rPr>
      <t>万元</t>
    </r>
  </si>
  <si>
    <t>促受益群众人均纯收入年增长率</t>
  </si>
  <si>
    <r>
      <rPr>
        <sz val="10.5"/>
        <color theme="1"/>
        <rFont val="宋体"/>
        <charset val="134"/>
      </rPr>
      <t>≥</t>
    </r>
    <r>
      <rPr>
        <sz val="10.5"/>
        <color theme="1"/>
        <rFont val="Times New Roman"/>
        <charset val="134"/>
      </rPr>
      <t>19%</t>
    </r>
  </si>
  <si>
    <t>贷款风险补偿比率</t>
  </si>
  <si>
    <r>
      <rPr>
        <sz val="10.5"/>
        <color theme="1"/>
        <rFont val="宋体"/>
        <charset val="134"/>
      </rPr>
      <t>≥</t>
    </r>
    <r>
      <rPr>
        <sz val="10.5"/>
        <color theme="1"/>
        <rFont val="Times New Roman"/>
        <charset val="134"/>
      </rPr>
      <t>4.50%</t>
    </r>
  </si>
  <si>
    <r>
      <rPr>
        <sz val="10.5"/>
        <color theme="1"/>
        <rFont val="宋体"/>
        <charset val="134"/>
      </rPr>
      <t>贷款</t>
    </r>
    <r>
      <rPr>
        <sz val="10.5"/>
        <color theme="1"/>
        <rFont val="宋体"/>
        <charset val="134"/>
      </rPr>
      <t>农户贴息</t>
    </r>
    <r>
      <rPr>
        <sz val="10.5"/>
        <color theme="1"/>
        <rFont val="宋体"/>
        <charset val="134"/>
      </rPr>
      <t>率</t>
    </r>
  </si>
  <si>
    <r>
      <rPr>
        <sz val="10.5"/>
        <color theme="1"/>
        <rFont val="Times New Roman"/>
        <charset val="134"/>
      </rPr>
      <t xml:space="preserve"> </t>
    </r>
    <r>
      <rPr>
        <sz val="10.5"/>
        <color theme="1"/>
        <rFont val="宋体"/>
        <charset val="134"/>
      </rPr>
      <t>受益脱贫户、监测户满意度</t>
    </r>
  </si>
  <si>
    <r>
      <rPr>
        <sz val="10.5"/>
        <color theme="1"/>
        <rFont val="宋体"/>
        <charset val="134"/>
      </rPr>
      <t>≥</t>
    </r>
    <r>
      <rPr>
        <sz val="10.5"/>
        <color theme="1"/>
        <rFont val="Times New Roman"/>
        <charset val="134"/>
      </rPr>
      <t>95%</t>
    </r>
  </si>
  <si>
    <r>
      <rPr>
        <sz val="10"/>
        <color rgb="FF000000"/>
        <rFont val="Times New Roman"/>
        <charset val="134"/>
      </rPr>
      <t>2024</t>
    </r>
    <r>
      <rPr>
        <sz val="10"/>
        <color rgb="FF000000"/>
        <rFont val="方正仿宋_GBK"/>
        <charset val="134"/>
      </rPr>
      <t>年中央耕地建设与利用资金项目经费</t>
    </r>
  </si>
  <si>
    <r>
      <rPr>
        <sz val="10"/>
        <color rgb="FF000000"/>
        <rFont val="方正仿宋_GBK"/>
        <charset val="134"/>
      </rPr>
      <t>发放</t>
    </r>
    <r>
      <rPr>
        <sz val="10"/>
        <color rgb="FF000000"/>
        <rFont val="Times New Roman"/>
        <charset val="134"/>
      </rPr>
      <t>2024</t>
    </r>
    <r>
      <rPr>
        <sz val="10"/>
        <color rgb="FF000000"/>
        <rFont val="方正仿宋_GBK"/>
        <charset val="134"/>
      </rPr>
      <t>年中央耕地地力保护补贴面积</t>
    </r>
    <r>
      <rPr>
        <sz val="10"/>
        <color rgb="FF000000"/>
        <rFont val="Times New Roman"/>
        <charset val="134"/>
      </rPr>
      <t>143</t>
    </r>
    <r>
      <rPr>
        <sz val="10"/>
        <color rgb="FF000000"/>
        <rFont val="方正仿宋_GBK"/>
        <charset val="134"/>
      </rPr>
      <t>万亩，资金</t>
    </r>
    <r>
      <rPr>
        <sz val="10"/>
        <color rgb="FF000000"/>
        <rFont val="Times New Roman"/>
        <charset val="134"/>
      </rPr>
      <t>3000</t>
    </r>
    <r>
      <rPr>
        <sz val="10"/>
        <color rgb="FF000000"/>
        <rFont val="方正仿宋_GBK"/>
        <charset val="134"/>
      </rPr>
      <t>万元。</t>
    </r>
  </si>
  <si>
    <r>
      <rPr>
        <sz val="10"/>
        <color rgb="FF000000"/>
        <rFont val="方正仿宋_GBK"/>
        <charset val="134"/>
      </rPr>
      <t>完成</t>
    </r>
    <r>
      <rPr>
        <sz val="10"/>
        <color rgb="FF000000"/>
        <rFont val="方正仿宋_GBK"/>
        <charset val="134"/>
      </rPr>
      <t>发放</t>
    </r>
    <r>
      <rPr>
        <sz val="10"/>
        <color rgb="FF000000"/>
        <rFont val="Times New Roman"/>
        <charset val="134"/>
      </rPr>
      <t>2024</t>
    </r>
    <r>
      <rPr>
        <sz val="10"/>
        <color rgb="FF000000"/>
        <rFont val="方正仿宋_GBK"/>
        <charset val="134"/>
      </rPr>
      <t>年中央耕地地力保护补贴面积</t>
    </r>
    <r>
      <rPr>
        <sz val="10"/>
        <color rgb="FF000000"/>
        <rFont val="Times New Roman"/>
        <charset val="134"/>
      </rPr>
      <t>143</t>
    </r>
    <r>
      <rPr>
        <sz val="10"/>
        <color rgb="FF000000"/>
        <rFont val="方正仿宋_GBK"/>
        <charset val="134"/>
      </rPr>
      <t>万亩，资金</t>
    </r>
    <r>
      <rPr>
        <sz val="10"/>
        <color rgb="FF000000"/>
        <rFont val="Times New Roman"/>
        <charset val="134"/>
      </rPr>
      <t>3000</t>
    </r>
    <r>
      <rPr>
        <sz val="10"/>
        <color rgb="FF000000"/>
        <rFont val="方正仿宋_GBK"/>
        <charset val="134"/>
      </rPr>
      <t>万元。通过</t>
    </r>
    <r>
      <rPr>
        <sz val="10"/>
        <color rgb="FF000000"/>
        <rFont val="方正仿宋_GBK"/>
        <charset val="134"/>
      </rPr>
      <t>本项目的实施，耕地保护得到提升。</t>
    </r>
  </si>
  <si>
    <t>耕地保护面积</t>
  </si>
  <si>
    <r>
      <rPr>
        <sz val="10"/>
        <color rgb="FF000000"/>
        <rFont val="Times New Roman"/>
        <charset val="134"/>
      </rPr>
      <t>143</t>
    </r>
    <r>
      <rPr>
        <sz val="10"/>
        <color rgb="FF000000"/>
        <rFont val="方正仿宋_GBK"/>
        <charset val="134"/>
      </rPr>
      <t>万亩</t>
    </r>
  </si>
  <si>
    <t>补贴资金</t>
  </si>
  <si>
    <r>
      <rPr>
        <sz val="10.5"/>
        <color theme="1"/>
        <rFont val="仿宋_GB2312"/>
        <charset val="134"/>
      </rPr>
      <t>3000</t>
    </r>
    <r>
      <rPr>
        <sz val="10.5"/>
        <color theme="1"/>
        <rFont val="宋体"/>
        <charset val="134"/>
      </rPr>
      <t>万元</t>
    </r>
  </si>
  <si>
    <t>耕地保护得到提升</t>
  </si>
  <si>
    <t>耿马县农产品仓储保鲜冷链设施建设项目专项经费</t>
  </si>
  <si>
    <t xml:space="preserve">耿马傣族佤族自治县农业农村局125 </t>
  </si>
  <si>
    <r>
      <rPr>
        <sz val="10"/>
        <color rgb="FF000000"/>
        <rFont val="方正仿宋_GBK"/>
        <charset val="134"/>
      </rPr>
      <t xml:space="preserve">耿马傣族佤族自治县农业农村局 </t>
    </r>
    <r>
      <rPr>
        <sz val="10"/>
        <color rgb="FF000000"/>
        <rFont val="Times New Roman"/>
        <charset val="134"/>
      </rPr>
      <t xml:space="preserve"> </t>
    </r>
  </si>
  <si>
    <r>
      <rPr>
        <sz val="10"/>
        <color rgb="FF000000"/>
        <rFont val="方正仿宋_GBK"/>
        <charset val="134"/>
      </rPr>
      <t>2020</t>
    </r>
    <r>
      <rPr>
        <sz val="8"/>
        <color rgb="FF000000"/>
        <rFont val="方正仿宋_GBK"/>
        <charset val="134"/>
      </rPr>
      <t>年，计划建设</t>
    </r>
    <r>
      <rPr>
        <sz val="8"/>
        <color rgb="FF000000"/>
        <rFont val="Times New Roman"/>
        <charset val="134"/>
      </rPr>
      <t>13</t>
    </r>
    <r>
      <rPr>
        <sz val="8"/>
        <color rgb="FF000000"/>
        <rFont val="方正仿宋_GBK"/>
        <charset val="134"/>
      </rPr>
      <t>个县级以上示范合作社、家庭农场建设冷库</t>
    </r>
    <r>
      <rPr>
        <sz val="8"/>
        <color rgb="FF000000"/>
        <rFont val="Times New Roman"/>
        <charset val="134"/>
      </rPr>
      <t>20258</t>
    </r>
    <r>
      <rPr>
        <sz val="8"/>
        <color rgb="FF000000"/>
        <rFont val="方正仿宋_GBK"/>
        <charset val="134"/>
      </rPr>
      <t xml:space="preserve">立方米； </t>
    </r>
    <r>
      <rPr>
        <sz val="8"/>
        <color rgb="FF000000"/>
        <rFont val="Times New Roman"/>
        <charset val="134"/>
      </rPr>
      <t>2021</t>
    </r>
    <r>
      <rPr>
        <sz val="8"/>
        <color rgb="FF000000"/>
        <rFont val="方正仿宋_GBK"/>
        <charset val="134"/>
      </rPr>
      <t>年，建设</t>
    </r>
    <r>
      <rPr>
        <sz val="8"/>
        <color rgb="FF000000"/>
        <rFont val="Times New Roman"/>
        <charset val="134"/>
      </rPr>
      <t>8</t>
    </r>
    <r>
      <rPr>
        <sz val="8"/>
        <color rgb="FF000000"/>
        <rFont val="方正仿宋_GBK"/>
        <charset val="134"/>
      </rPr>
      <t>个县级以上示范合作社、家庭农场建设冷库及附属设施</t>
    </r>
    <r>
      <rPr>
        <sz val="8"/>
        <color rgb="FF000000"/>
        <rFont val="Times New Roman"/>
        <charset val="134"/>
      </rPr>
      <t>17400</t>
    </r>
    <r>
      <rPr>
        <sz val="8"/>
        <color rgb="FF000000"/>
        <rFont val="方正仿宋_GBK"/>
        <charset val="134"/>
      </rPr>
      <t>立方米。</t>
    </r>
  </si>
  <si>
    <r>
      <rPr>
        <sz val="10"/>
        <color rgb="FF000000"/>
        <rFont val="方正仿宋_GBK"/>
        <charset val="134"/>
      </rPr>
      <t>2020</t>
    </r>
    <r>
      <rPr>
        <sz val="8"/>
        <color rgb="FF000000"/>
        <rFont val="方正仿宋_GBK"/>
        <charset val="134"/>
      </rPr>
      <t>、</t>
    </r>
    <r>
      <rPr>
        <sz val="8"/>
        <color rgb="FF000000"/>
        <rFont val="Times New Roman"/>
        <charset val="134"/>
      </rPr>
      <t>2021</t>
    </r>
    <r>
      <rPr>
        <sz val="8"/>
        <color rgb="FF000000"/>
        <rFont val="方正仿宋_GBK"/>
        <charset val="134"/>
      </rPr>
      <t>两年，共建设</t>
    </r>
    <r>
      <rPr>
        <sz val="8"/>
        <color rgb="FF000000"/>
        <rFont val="Times New Roman"/>
        <charset val="134"/>
      </rPr>
      <t>21</t>
    </r>
    <r>
      <rPr>
        <sz val="8"/>
        <color rgb="FF000000"/>
        <rFont val="方正仿宋_GBK"/>
        <charset val="134"/>
      </rPr>
      <t>个县级以上示范合作社、家庭农场建设冷库</t>
    </r>
    <r>
      <rPr>
        <sz val="8"/>
        <color rgb="FF000000"/>
        <rFont val="Times New Roman"/>
        <charset val="134"/>
      </rPr>
      <t>37658</t>
    </r>
    <r>
      <rPr>
        <sz val="8"/>
        <color rgb="FF000000"/>
        <rFont val="方正仿宋_GBK"/>
        <charset val="134"/>
      </rPr>
      <t>立方米，建设设施数量</t>
    </r>
    <r>
      <rPr>
        <sz val="8"/>
        <color rgb="FF000000"/>
        <rFont val="Times New Roman"/>
        <charset val="134"/>
      </rPr>
      <t>65</t>
    </r>
    <r>
      <rPr>
        <sz val="8"/>
        <color rgb="FF000000"/>
        <rFont val="方正仿宋_GBK"/>
        <charset val="134"/>
      </rPr>
      <t>个，年处理农产品量</t>
    </r>
    <r>
      <rPr>
        <sz val="8"/>
        <color rgb="FF000000"/>
        <rFont val="Times New Roman"/>
        <charset val="134"/>
      </rPr>
      <t>23525</t>
    </r>
    <r>
      <rPr>
        <sz val="8"/>
        <color rgb="FF000000"/>
        <rFont val="方正仿宋_GBK"/>
        <charset val="134"/>
      </rPr>
      <t>吨，完成投资</t>
    </r>
    <r>
      <rPr>
        <sz val="8"/>
        <color rgb="FF000000"/>
        <rFont val="Times New Roman"/>
        <charset val="134"/>
      </rPr>
      <t>4657</t>
    </r>
    <r>
      <rPr>
        <sz val="8"/>
        <color rgb="FF000000"/>
        <rFont val="方正仿宋_GBK"/>
        <charset val="134"/>
      </rPr>
      <t>万元，其中：申请中央补助资金</t>
    </r>
    <r>
      <rPr>
        <sz val="8"/>
        <color rgb="FF000000"/>
        <rFont val="Times New Roman"/>
        <charset val="134"/>
      </rPr>
      <t>1870</t>
    </r>
    <r>
      <rPr>
        <sz val="8"/>
        <color rgb="FF000000"/>
        <rFont val="方正仿宋_GBK"/>
        <charset val="134"/>
      </rPr>
      <t>万元，自筹</t>
    </r>
    <r>
      <rPr>
        <sz val="8"/>
        <color rgb="FF000000"/>
        <rFont val="Times New Roman"/>
        <charset val="134"/>
      </rPr>
      <t>2093</t>
    </r>
    <r>
      <rPr>
        <sz val="8"/>
        <color rgb="FF000000"/>
        <rFont val="方正仿宋_GBK"/>
        <charset val="134"/>
      </rPr>
      <t>万元。</t>
    </r>
  </si>
  <si>
    <t>新建冷库库容量</t>
  </si>
  <si>
    <r>
      <rPr>
        <sz val="10"/>
        <color rgb="FF000000"/>
        <rFont val="Times New Roman"/>
        <charset val="134"/>
      </rPr>
      <t>37658</t>
    </r>
    <r>
      <rPr>
        <sz val="10"/>
        <color rgb="FF000000"/>
        <rFont val="方正仿宋_GBK"/>
        <charset val="134"/>
      </rPr>
      <t>立方米</t>
    </r>
  </si>
  <si>
    <t>新建合作社个数</t>
  </si>
  <si>
    <r>
      <rPr>
        <sz val="10"/>
        <color rgb="FF000000"/>
        <rFont val="Times New Roman"/>
        <charset val="134"/>
      </rPr>
      <t>21</t>
    </r>
    <r>
      <rPr>
        <sz val="10"/>
        <color rgb="FF000000"/>
        <rFont val="方正仿宋_GBK"/>
        <charset val="134"/>
      </rPr>
      <t>个</t>
    </r>
  </si>
  <si>
    <t>带动就业人数</t>
  </si>
  <si>
    <r>
      <rPr>
        <sz val="10"/>
        <color rgb="FF000000"/>
        <rFont val="Arial"/>
        <charset val="134"/>
      </rPr>
      <t>≥</t>
    </r>
    <r>
      <rPr>
        <sz val="10"/>
        <color rgb="FF000000"/>
        <rFont val="Times New Roman"/>
        <charset val="134"/>
      </rPr>
      <t>1000</t>
    </r>
    <r>
      <rPr>
        <sz val="10"/>
        <color rgb="FF000000"/>
        <rFont val="方正仿宋_GBK"/>
        <charset val="134"/>
      </rPr>
      <t>人</t>
    </r>
  </si>
  <si>
    <r>
      <rPr>
        <sz val="9"/>
        <color rgb="FF000000"/>
        <rFont val="Times New Roman"/>
        <charset val="134"/>
      </rPr>
      <t>1000</t>
    </r>
    <r>
      <rPr>
        <sz val="9"/>
        <color rgb="FF000000"/>
        <rFont val="方正仿宋_GBK"/>
        <charset val="134"/>
      </rPr>
      <t>人</t>
    </r>
  </si>
  <si>
    <r>
      <rPr>
        <sz val="9"/>
        <color rgb="FF000000"/>
        <rFont val="Times New Roman"/>
        <charset val="134"/>
      </rPr>
      <t>2021</t>
    </r>
    <r>
      <rPr>
        <sz val="9"/>
        <color rgb="FF000000"/>
        <rFont val="方正仿宋_GBK"/>
        <charset val="134"/>
      </rPr>
      <t>年</t>
    </r>
    <r>
      <rPr>
        <sz val="9"/>
        <color rgb="FF000000"/>
        <rFont val="Times New Roman"/>
        <charset val="134"/>
      </rPr>
      <t>12</t>
    </r>
    <r>
      <rPr>
        <sz val="9"/>
        <color rgb="FF000000"/>
        <rFont val="方正仿宋_GBK"/>
        <charset val="134"/>
      </rPr>
      <t>月完成</t>
    </r>
  </si>
  <si>
    <r>
      <rPr>
        <sz val="9"/>
        <color rgb="FF000000"/>
        <rFont val="方正仿宋_GBK"/>
        <charset val="134"/>
      </rPr>
      <t>　</t>
    </r>
    <r>
      <rPr>
        <sz val="9"/>
        <color rgb="FF000000"/>
        <rFont val="Times New Roman"/>
        <charset val="134"/>
      </rPr>
      <t>1</t>
    </r>
    <r>
      <rPr>
        <sz val="9"/>
        <color rgb="FF000000"/>
        <rFont val="方正仿宋_GBK"/>
        <charset val="134"/>
      </rPr>
      <t>年内完成</t>
    </r>
  </si>
  <si>
    <r>
      <rPr>
        <sz val="9"/>
        <color rgb="FF000000"/>
        <rFont val="Times New Roman"/>
        <charset val="134"/>
      </rPr>
      <t>2021</t>
    </r>
    <r>
      <rPr>
        <sz val="9"/>
        <color rgb="FF000000"/>
        <rFont val="方正仿宋_GBK"/>
        <charset val="134"/>
      </rPr>
      <t>年</t>
    </r>
    <r>
      <rPr>
        <sz val="9"/>
        <color rgb="FF000000"/>
        <rFont val="Times New Roman"/>
        <charset val="134"/>
      </rPr>
      <t>12</t>
    </r>
    <r>
      <rPr>
        <sz val="9"/>
        <color rgb="FF000000"/>
        <rFont val="方正仿宋_GBK"/>
        <charset val="134"/>
      </rPr>
      <t>月前</t>
    </r>
    <r>
      <rPr>
        <sz val="9"/>
        <color rgb="FF000000"/>
        <rFont val="Times New Roman"/>
        <charset val="134"/>
      </rPr>
      <t>100%</t>
    </r>
    <r>
      <rPr>
        <sz val="9"/>
        <color rgb="FF000000"/>
        <rFont val="方正仿宋_GBK"/>
        <charset val="134"/>
      </rPr>
      <t>完成</t>
    </r>
  </si>
  <si>
    <t>项目成本</t>
  </si>
  <si>
    <r>
      <rPr>
        <sz val="9"/>
        <color rgb="FF000000"/>
        <rFont val="Arial"/>
        <charset val="134"/>
      </rPr>
      <t>≤</t>
    </r>
    <r>
      <rPr>
        <sz val="9"/>
        <color rgb="FF000000"/>
        <rFont val="Arial"/>
        <charset val="134"/>
      </rPr>
      <t>4657</t>
    </r>
    <r>
      <rPr>
        <sz val="9"/>
        <color rgb="FF000000"/>
        <rFont val="方正仿宋_GBK"/>
        <charset val="134"/>
      </rPr>
      <t>万元</t>
    </r>
  </si>
  <si>
    <r>
      <rPr>
        <sz val="9"/>
        <color rgb="FF000000"/>
        <rFont val="Times New Roman"/>
        <charset val="134"/>
      </rPr>
      <t>4657</t>
    </r>
    <r>
      <rPr>
        <sz val="9"/>
        <color rgb="FF000000"/>
        <rFont val="方正仿宋_GBK"/>
        <charset val="134"/>
      </rPr>
      <t>万元</t>
    </r>
  </si>
  <si>
    <t>带动就业人员人均增收</t>
  </si>
  <si>
    <r>
      <rPr>
        <sz val="10"/>
        <color rgb="FF000000"/>
        <rFont val="Arial"/>
        <charset val="134"/>
      </rPr>
      <t>≥</t>
    </r>
    <r>
      <rPr>
        <sz val="10"/>
        <color rgb="FF000000"/>
        <rFont val="Times New Roman"/>
        <charset val="134"/>
      </rPr>
      <t>800</t>
    </r>
    <r>
      <rPr>
        <sz val="10"/>
        <color rgb="FF000000"/>
        <rFont val="方正仿宋_GBK"/>
        <charset val="134"/>
      </rPr>
      <t>元</t>
    </r>
  </si>
  <si>
    <r>
      <rPr>
        <sz val="10"/>
        <color rgb="FF000000"/>
        <rFont val="Times New Roman"/>
        <charset val="134"/>
      </rPr>
      <t>800</t>
    </r>
    <r>
      <rPr>
        <sz val="10"/>
        <color rgb="FF000000"/>
        <rFont val="方正仿宋_GBK"/>
        <charset val="134"/>
      </rPr>
      <t>元</t>
    </r>
  </si>
  <si>
    <t>增强农产品的应急保供能力</t>
  </si>
  <si>
    <t>持续增强</t>
  </si>
  <si>
    <t>群众满意度</t>
  </si>
  <si>
    <t>耿马镇甘东社区大牲畜交易市场建设项目二期</t>
  </si>
  <si>
    <r>
      <rPr>
        <sz val="10"/>
        <color rgb="FF000000"/>
        <rFont val="方正仿宋_GBK"/>
        <charset val="134"/>
      </rPr>
      <t>计划完成场地硬化</t>
    </r>
    <r>
      <rPr>
        <sz val="10"/>
        <color rgb="FF000000"/>
        <rFont val="Times New Roman"/>
        <charset val="134"/>
      </rPr>
      <t>3000</t>
    </r>
    <r>
      <rPr>
        <sz val="10"/>
        <color rgb="FF000000"/>
        <rFont val="方正仿宋_GBK"/>
        <charset val="134"/>
      </rPr>
      <t>平方米，场地土方开挖</t>
    </r>
    <r>
      <rPr>
        <sz val="10"/>
        <color rgb="FF000000"/>
        <rFont val="Times New Roman"/>
        <charset val="134"/>
      </rPr>
      <t>5000</t>
    </r>
    <r>
      <rPr>
        <sz val="10"/>
        <color rgb="FF000000"/>
        <rFont val="方正仿宋_GBK"/>
        <charset val="134"/>
      </rPr>
      <t>立方米，白条鸡宰杀车间后挡墙</t>
    </r>
    <r>
      <rPr>
        <sz val="10"/>
        <color rgb="FF000000"/>
        <rFont val="Times New Roman"/>
        <charset val="134"/>
      </rPr>
      <t>160</t>
    </r>
    <r>
      <rPr>
        <sz val="10"/>
        <color rgb="FF000000"/>
        <rFont val="方正仿宋_GBK"/>
        <charset val="134"/>
      </rPr>
      <t>立方米，场外给水管</t>
    </r>
    <r>
      <rPr>
        <sz val="10"/>
        <color rgb="FF000000"/>
        <rFont val="Times New Roman"/>
        <charset val="134"/>
      </rPr>
      <t>700</t>
    </r>
    <r>
      <rPr>
        <sz val="10"/>
        <color rgb="FF000000"/>
        <rFont val="方正仿宋_GBK"/>
        <charset val="134"/>
      </rPr>
      <t>米。</t>
    </r>
  </si>
  <si>
    <r>
      <rPr>
        <sz val="10"/>
        <color rgb="FF000000"/>
        <rFont val="方正仿宋_GBK"/>
        <charset val="134"/>
      </rPr>
      <t>完成场地硬化</t>
    </r>
    <r>
      <rPr>
        <sz val="10"/>
        <color rgb="FF000000"/>
        <rFont val="Times New Roman"/>
        <charset val="134"/>
      </rPr>
      <t>3000</t>
    </r>
    <r>
      <rPr>
        <sz val="10"/>
        <color rgb="FF000000"/>
        <rFont val="方正仿宋_GBK"/>
        <charset val="134"/>
      </rPr>
      <t>平方米，场地土方开挖</t>
    </r>
    <r>
      <rPr>
        <sz val="10"/>
        <color rgb="FF000000"/>
        <rFont val="Times New Roman"/>
        <charset val="134"/>
      </rPr>
      <t>5000</t>
    </r>
    <r>
      <rPr>
        <sz val="10"/>
        <color rgb="FF000000"/>
        <rFont val="方正仿宋_GBK"/>
        <charset val="134"/>
      </rPr>
      <t>立方米，白条鸡宰杀车间后挡墙</t>
    </r>
    <r>
      <rPr>
        <sz val="10"/>
        <color rgb="FF000000"/>
        <rFont val="Times New Roman"/>
        <charset val="134"/>
      </rPr>
      <t>160</t>
    </r>
    <r>
      <rPr>
        <sz val="10"/>
        <color rgb="FF000000"/>
        <rFont val="方正仿宋_GBK"/>
        <charset val="134"/>
      </rPr>
      <t>立方米，场外给水管</t>
    </r>
    <r>
      <rPr>
        <sz val="10"/>
        <color rgb="FF000000"/>
        <rFont val="Times New Roman"/>
        <charset val="134"/>
      </rPr>
      <t>700</t>
    </r>
    <r>
      <rPr>
        <sz val="10"/>
        <color rgb="FF000000"/>
        <rFont val="方正仿宋_GBK"/>
        <charset val="134"/>
      </rPr>
      <t>米。完善场地建设，为我县养殖户提供了一个稳定的牲畜交易场所。</t>
    </r>
  </si>
  <si>
    <t>场地硬化</t>
  </si>
  <si>
    <r>
      <rPr>
        <sz val="10"/>
        <color rgb="FF000000"/>
        <rFont val="Times New Roman"/>
        <charset val="134"/>
      </rPr>
      <t>3000</t>
    </r>
    <r>
      <rPr>
        <sz val="10"/>
        <color rgb="FF000000"/>
        <rFont val="方正仿宋_GBK"/>
        <charset val="134"/>
      </rPr>
      <t>平方米</t>
    </r>
  </si>
  <si>
    <t>土方开挖</t>
  </si>
  <si>
    <r>
      <rPr>
        <sz val="10"/>
        <color rgb="FF000000"/>
        <rFont val="Times New Roman"/>
        <charset val="134"/>
      </rPr>
      <t>5000</t>
    </r>
    <r>
      <rPr>
        <sz val="10"/>
        <color rgb="FF000000"/>
        <rFont val="方正仿宋_GBK"/>
        <charset val="134"/>
      </rPr>
      <t>立方米</t>
    </r>
  </si>
  <si>
    <t>白条鸡宰杀车间后挡墙</t>
  </si>
  <si>
    <r>
      <rPr>
        <sz val="10"/>
        <color rgb="FF000000"/>
        <rFont val="Times New Roman"/>
        <charset val="134"/>
      </rPr>
      <t>160</t>
    </r>
    <r>
      <rPr>
        <sz val="10"/>
        <color rgb="FF000000"/>
        <rFont val="方正仿宋_GBK"/>
        <charset val="134"/>
      </rPr>
      <t>立方米</t>
    </r>
  </si>
  <si>
    <t>场外给水管</t>
  </si>
  <si>
    <r>
      <rPr>
        <sz val="10"/>
        <color rgb="FF000000"/>
        <rFont val="Times New Roman"/>
        <charset val="134"/>
      </rPr>
      <t>700</t>
    </r>
    <r>
      <rPr>
        <sz val="10"/>
        <color rgb="FF000000"/>
        <rFont val="方正仿宋_GBK"/>
        <charset val="134"/>
      </rPr>
      <t>米</t>
    </r>
  </si>
  <si>
    <t>惠及人数</t>
  </si>
  <si>
    <r>
      <rPr>
        <sz val="10"/>
        <color rgb="FF000000"/>
        <rFont val="Times New Roman"/>
        <charset val="134"/>
      </rPr>
      <t>4129</t>
    </r>
    <r>
      <rPr>
        <sz val="10"/>
        <color rgb="FF000000"/>
        <rFont val="方正仿宋_GBK"/>
        <charset val="134"/>
      </rPr>
      <t>人</t>
    </r>
  </si>
  <si>
    <t>化解历年欠债项目经费（耿马宏昌蛋鸡养殖有限公司大型沼气工程）</t>
  </si>
  <si>
    <t>建成处理10万羽蛋鸡的养殖场粪污的CSTR厌氧反应装置800m³，湿式储气柜400m³，沼液储存池400m³。日处理常年存栏约20万羽蛋鸡的鸡粪尿及冲洗废水约30吨。</t>
  </si>
  <si>
    <t>通过项目的实施，建成处理10万羽蛋鸡的养殖场粪污的CSTR厌氧反应装置800m³，湿式储气柜400m³，沼液储存池400m³。日处理常年存栏约20万羽蛋鸡的鸡粪尿及冲洗废水约30吨。有效促进了养殖、种植各项事业的发展。有效降低面源污染，保护土壤和地表水的水质，切断疾病传播的途径，降低化肥的使用。</t>
  </si>
  <si>
    <t>年产沼气数量</t>
  </si>
  <si>
    <t>54.75万m3</t>
  </si>
  <si>
    <t>新建养殖场粪污CSTR厌氧反应装置数</t>
  </si>
  <si>
    <t>800m³</t>
  </si>
  <si>
    <t>新建湿式储气柜数</t>
  </si>
  <si>
    <t>400m³</t>
  </si>
  <si>
    <t>新建沼液储存池数</t>
  </si>
  <si>
    <t>≥90%</t>
  </si>
  <si>
    <t>项目年收益</t>
  </si>
  <si>
    <t>≥100万元</t>
  </si>
  <si>
    <t>119.95万元</t>
  </si>
  <si>
    <t>促进养殖、种植各项事业的发展</t>
  </si>
  <si>
    <t>降低化肥的使用</t>
  </si>
  <si>
    <t>企业满意度指标</t>
  </si>
  <si>
    <t>化解历年欠债项目经费（耿马孟定铭惠生猪有限公司大型沼气工程）</t>
  </si>
  <si>
    <r>
      <rPr>
        <sz val="10"/>
        <color rgb="FF000000"/>
        <rFont val="方正仿宋_GBK"/>
        <charset val="134"/>
      </rPr>
      <t>计划完成土建工程：集料池</t>
    </r>
    <r>
      <rPr>
        <sz val="10"/>
        <color rgb="FF000000"/>
        <rFont val="Times New Roman"/>
        <charset val="134"/>
      </rPr>
      <t>60m</t>
    </r>
    <r>
      <rPr>
        <sz val="10"/>
        <color rgb="FF000000"/>
        <rFont val="方正仿宋_GBK"/>
        <charset val="134"/>
      </rPr>
      <t>³，调配池</t>
    </r>
    <r>
      <rPr>
        <sz val="10"/>
        <color rgb="FF000000"/>
        <rFont val="Times New Roman"/>
        <charset val="134"/>
      </rPr>
      <t>30m</t>
    </r>
    <r>
      <rPr>
        <sz val="10"/>
        <color rgb="FF000000"/>
        <rFont val="方正仿宋_GBK"/>
        <charset val="134"/>
      </rPr>
      <t>³，缓冲池</t>
    </r>
    <r>
      <rPr>
        <sz val="10"/>
        <color rgb="FF000000"/>
        <rFont val="Times New Roman"/>
        <charset val="134"/>
      </rPr>
      <t>20m</t>
    </r>
    <r>
      <rPr>
        <sz val="10"/>
        <color rgb="FF000000"/>
        <rFont val="方正仿宋_GBK"/>
        <charset val="134"/>
      </rPr>
      <t>³，中温发酵罐基础，常温发酵罐基础，站内沼液池</t>
    </r>
    <r>
      <rPr>
        <sz val="10"/>
        <color rgb="FF000000"/>
        <rFont val="Times New Roman"/>
        <charset val="134"/>
      </rPr>
      <t>500m</t>
    </r>
    <r>
      <rPr>
        <sz val="10"/>
        <color rgb="FF000000"/>
        <rFont val="方正仿宋_GBK"/>
        <charset val="134"/>
      </rPr>
      <t>³，有机肥加工棚</t>
    </r>
    <r>
      <rPr>
        <sz val="10"/>
        <color rgb="FF000000"/>
        <rFont val="Times New Roman"/>
        <charset val="134"/>
      </rPr>
      <t>100</t>
    </r>
    <r>
      <rPr>
        <sz val="10"/>
        <color rgb="FF000000"/>
        <rFont val="方正仿宋_GBK"/>
        <charset val="134"/>
      </rPr>
      <t>㎡，发电机房</t>
    </r>
    <r>
      <rPr>
        <sz val="10"/>
        <color rgb="FF000000"/>
        <rFont val="Times New Roman"/>
        <charset val="134"/>
      </rPr>
      <t>35.7</t>
    </r>
    <r>
      <rPr>
        <sz val="10"/>
        <color rgb="FF000000"/>
        <rFont val="方正仿宋_GBK"/>
        <charset val="134"/>
      </rPr>
      <t>㎡，道路、绿化、围栏等设施；计划完成安装工程：中温厌氧发酵罐</t>
    </r>
    <r>
      <rPr>
        <sz val="10"/>
        <color rgb="FF000000"/>
        <rFont val="Times New Roman"/>
        <charset val="134"/>
      </rPr>
      <t>500m</t>
    </r>
    <r>
      <rPr>
        <sz val="10"/>
        <color rgb="FF000000"/>
        <rFont val="方正仿宋_GBK"/>
        <charset val="134"/>
      </rPr>
      <t>³，常温厌氧发酵罐</t>
    </r>
    <r>
      <rPr>
        <sz val="10"/>
        <color rgb="FF000000"/>
        <rFont val="Times New Roman"/>
        <charset val="134"/>
      </rPr>
      <t>500m</t>
    </r>
    <r>
      <rPr>
        <sz val="10"/>
        <color rgb="FF000000"/>
        <rFont val="方正仿宋_GBK"/>
        <charset val="134"/>
      </rPr>
      <t>³，湿式储气柜</t>
    </r>
    <r>
      <rPr>
        <sz val="10"/>
        <color rgb="FF000000"/>
        <rFont val="Times New Roman"/>
        <charset val="134"/>
      </rPr>
      <t>250m</t>
    </r>
    <r>
      <rPr>
        <sz val="10"/>
        <color rgb="FF000000"/>
        <rFont val="方正仿宋_GBK"/>
        <charset val="134"/>
      </rPr>
      <t>³，净化间（包括脱硫塔</t>
    </r>
    <r>
      <rPr>
        <sz val="10"/>
        <color rgb="FF000000"/>
        <rFont val="Times New Roman"/>
        <charset val="134"/>
      </rPr>
      <t>2</t>
    </r>
    <r>
      <rPr>
        <sz val="10"/>
        <color rgb="FF000000"/>
        <rFont val="方正仿宋_GBK"/>
        <charset val="134"/>
      </rPr>
      <t>个、汽水分离器</t>
    </r>
    <r>
      <rPr>
        <sz val="10"/>
        <color rgb="FF000000"/>
        <rFont val="Times New Roman"/>
        <charset val="134"/>
      </rPr>
      <t>1</t>
    </r>
    <r>
      <rPr>
        <sz val="10"/>
        <color rgb="FF000000"/>
        <rFont val="方正仿宋_GBK"/>
        <charset val="134"/>
      </rPr>
      <t>个、正负压保护器</t>
    </r>
    <r>
      <rPr>
        <sz val="10"/>
        <color rgb="FF000000"/>
        <rFont val="Times New Roman"/>
        <charset val="134"/>
      </rPr>
      <t>1</t>
    </r>
    <r>
      <rPr>
        <sz val="10"/>
        <color rgb="FF000000"/>
        <rFont val="方正仿宋_GBK"/>
        <charset val="134"/>
      </rPr>
      <t>个、流量计</t>
    </r>
    <r>
      <rPr>
        <sz val="10"/>
        <color rgb="FF000000"/>
        <rFont val="Times New Roman"/>
        <charset val="134"/>
      </rPr>
      <t>1</t>
    </r>
    <r>
      <rPr>
        <sz val="10"/>
        <color rgb="FF000000"/>
        <rFont val="方正仿宋_GBK"/>
        <charset val="134"/>
      </rPr>
      <t>台），站内沼气输送管道、锅炉、沼液输送管道、站外沼气输送管道、食堂灶具、发电机组、避雷装置、电力系统、站内进料搅拌系统、补水系统等设备设施。</t>
    </r>
    <r>
      <rPr>
        <sz val="10"/>
        <color rgb="FF000000"/>
        <rFont val="方正仿宋_GBK"/>
        <charset val="134"/>
      </rPr>
      <t>年产沼气</t>
    </r>
    <r>
      <rPr>
        <sz val="10"/>
        <color rgb="FF000000"/>
        <rFont val="Times New Roman"/>
        <charset val="134"/>
      </rPr>
      <t>27.375</t>
    </r>
    <r>
      <rPr>
        <sz val="10"/>
        <color rgb="FF000000"/>
        <rFont val="方正仿宋_GBK"/>
        <charset val="134"/>
      </rPr>
      <t>万</t>
    </r>
    <r>
      <rPr>
        <sz val="10"/>
        <color rgb="FF000000"/>
        <rFont val="Times New Roman"/>
        <charset val="134"/>
      </rPr>
      <t>m3</t>
    </r>
    <r>
      <rPr>
        <sz val="10"/>
        <color rgb="FF000000"/>
        <rFont val="方正仿宋_GBK"/>
        <charset val="134"/>
      </rPr>
      <t>，可节约用电</t>
    </r>
    <r>
      <rPr>
        <sz val="10"/>
        <color rgb="FF000000"/>
        <rFont val="仿宋_GB2312"/>
        <charset val="134"/>
      </rPr>
      <t>14.106万度。</t>
    </r>
    <r>
      <rPr>
        <sz val="10"/>
        <color rgb="FF000000"/>
        <rFont val="方正仿宋_GBK"/>
        <charset val="134"/>
      </rPr>
      <t>促进养殖、种植各项事业的发展，有效降低面源污染，降低化肥的使用。</t>
    </r>
  </si>
  <si>
    <r>
      <rPr>
        <sz val="10"/>
        <color rgb="FF000000"/>
        <rFont val="方正仿宋_GBK"/>
        <charset val="134"/>
      </rPr>
      <t>通过项目的实施，完成土建工程：集料池</t>
    </r>
    <r>
      <rPr>
        <sz val="10"/>
        <color rgb="FF000000"/>
        <rFont val="Times New Roman"/>
        <charset val="134"/>
      </rPr>
      <t>60m</t>
    </r>
    <r>
      <rPr>
        <sz val="10"/>
        <color rgb="FF000000"/>
        <rFont val="方正仿宋_GBK"/>
        <charset val="134"/>
      </rPr>
      <t>³，调配池</t>
    </r>
    <r>
      <rPr>
        <sz val="10"/>
        <color rgb="FF000000"/>
        <rFont val="Times New Roman"/>
        <charset val="134"/>
      </rPr>
      <t>30m</t>
    </r>
    <r>
      <rPr>
        <sz val="10"/>
        <color rgb="FF000000"/>
        <rFont val="方正仿宋_GBK"/>
        <charset val="134"/>
      </rPr>
      <t>³，缓冲池</t>
    </r>
    <r>
      <rPr>
        <sz val="10"/>
        <color rgb="FF000000"/>
        <rFont val="Times New Roman"/>
        <charset val="134"/>
      </rPr>
      <t>20m</t>
    </r>
    <r>
      <rPr>
        <sz val="10"/>
        <color rgb="FF000000"/>
        <rFont val="方正仿宋_GBK"/>
        <charset val="134"/>
      </rPr>
      <t>³，中温发酵罐基础，常温发酵罐基础，站内沼液池</t>
    </r>
    <r>
      <rPr>
        <sz val="10"/>
        <color rgb="FF000000"/>
        <rFont val="Times New Roman"/>
        <charset val="134"/>
      </rPr>
      <t>500m</t>
    </r>
    <r>
      <rPr>
        <sz val="10"/>
        <color rgb="FF000000"/>
        <rFont val="方正仿宋_GBK"/>
        <charset val="134"/>
      </rPr>
      <t>³，有机肥加工棚</t>
    </r>
    <r>
      <rPr>
        <sz val="10"/>
        <color rgb="FF000000"/>
        <rFont val="Times New Roman"/>
        <charset val="134"/>
      </rPr>
      <t>100</t>
    </r>
    <r>
      <rPr>
        <sz val="10"/>
        <color rgb="FF000000"/>
        <rFont val="方正仿宋_GBK"/>
        <charset val="134"/>
      </rPr>
      <t>㎡，发电机房</t>
    </r>
    <r>
      <rPr>
        <sz val="10"/>
        <color rgb="FF000000"/>
        <rFont val="Times New Roman"/>
        <charset val="134"/>
      </rPr>
      <t>35.7</t>
    </r>
    <r>
      <rPr>
        <sz val="10"/>
        <color rgb="FF000000"/>
        <rFont val="方正仿宋_GBK"/>
        <charset val="134"/>
      </rPr>
      <t>㎡，道路、绿化、围栏等设施；完成安装工程：中温厌氧发酵罐</t>
    </r>
    <r>
      <rPr>
        <sz val="10"/>
        <color rgb="FF000000"/>
        <rFont val="Times New Roman"/>
        <charset val="134"/>
      </rPr>
      <t>500m</t>
    </r>
    <r>
      <rPr>
        <sz val="10"/>
        <color rgb="FF000000"/>
        <rFont val="方正仿宋_GBK"/>
        <charset val="134"/>
      </rPr>
      <t>³，常温厌氧发酵罐</t>
    </r>
    <r>
      <rPr>
        <sz val="10"/>
        <color rgb="FF000000"/>
        <rFont val="Times New Roman"/>
        <charset val="134"/>
      </rPr>
      <t>500m</t>
    </r>
    <r>
      <rPr>
        <sz val="10"/>
        <color rgb="FF000000"/>
        <rFont val="方正仿宋_GBK"/>
        <charset val="134"/>
      </rPr>
      <t>³，湿式储气柜</t>
    </r>
    <r>
      <rPr>
        <sz val="10"/>
        <color rgb="FF000000"/>
        <rFont val="Times New Roman"/>
        <charset val="134"/>
      </rPr>
      <t>250m</t>
    </r>
    <r>
      <rPr>
        <sz val="10"/>
        <color rgb="FF000000"/>
        <rFont val="方正仿宋_GBK"/>
        <charset val="134"/>
      </rPr>
      <t>³，净化间（包括脱硫塔</t>
    </r>
    <r>
      <rPr>
        <sz val="10"/>
        <color rgb="FF000000"/>
        <rFont val="Times New Roman"/>
        <charset val="134"/>
      </rPr>
      <t>2</t>
    </r>
    <r>
      <rPr>
        <sz val="10"/>
        <color rgb="FF000000"/>
        <rFont val="方正仿宋_GBK"/>
        <charset val="134"/>
      </rPr>
      <t>个、汽水分离器</t>
    </r>
    <r>
      <rPr>
        <sz val="10"/>
        <color rgb="FF000000"/>
        <rFont val="Times New Roman"/>
        <charset val="134"/>
      </rPr>
      <t>1</t>
    </r>
    <r>
      <rPr>
        <sz val="10"/>
        <color rgb="FF000000"/>
        <rFont val="方正仿宋_GBK"/>
        <charset val="134"/>
      </rPr>
      <t>个、正负压保护器</t>
    </r>
    <r>
      <rPr>
        <sz val="10"/>
        <color rgb="FF000000"/>
        <rFont val="Times New Roman"/>
        <charset val="134"/>
      </rPr>
      <t>1</t>
    </r>
    <r>
      <rPr>
        <sz val="10"/>
        <color rgb="FF000000"/>
        <rFont val="方正仿宋_GBK"/>
        <charset val="134"/>
      </rPr>
      <t>个、流量计</t>
    </r>
    <r>
      <rPr>
        <sz val="10"/>
        <color rgb="FF000000"/>
        <rFont val="Times New Roman"/>
        <charset val="134"/>
      </rPr>
      <t>1</t>
    </r>
    <r>
      <rPr>
        <sz val="10"/>
        <color rgb="FF000000"/>
        <rFont val="方正仿宋_GBK"/>
        <charset val="134"/>
      </rPr>
      <t>台），站内沼气输送管道、锅炉、沼液输送管道、站外沼气输送管道、食堂灶具、发电机组、避雷装置、电力系统、站内进料搅拌系统、补水系统等设备设施。达到年产沼气</t>
    </r>
    <r>
      <rPr>
        <sz val="10"/>
        <color rgb="FF000000"/>
        <rFont val="Times New Roman"/>
        <charset val="134"/>
      </rPr>
      <t>27.375</t>
    </r>
    <r>
      <rPr>
        <sz val="10"/>
        <color rgb="FF000000"/>
        <rFont val="方正仿宋_GBK"/>
        <charset val="134"/>
      </rPr>
      <t>万</t>
    </r>
    <r>
      <rPr>
        <sz val="10"/>
        <color rgb="FF000000"/>
        <rFont val="Times New Roman"/>
        <charset val="134"/>
      </rPr>
      <t>m3</t>
    </r>
    <r>
      <rPr>
        <sz val="10"/>
        <color rgb="FF000000"/>
        <rFont val="方正仿宋_GBK"/>
        <charset val="134"/>
      </rPr>
      <t>，节约用电</t>
    </r>
    <r>
      <rPr>
        <sz val="10"/>
        <color rgb="FF000000"/>
        <rFont val="Times New Roman"/>
        <charset val="134"/>
      </rPr>
      <t>14.106</t>
    </r>
    <r>
      <rPr>
        <sz val="10"/>
        <color rgb="FF000000"/>
        <rFont val="方正仿宋_GBK"/>
        <charset val="134"/>
      </rPr>
      <t>万度。有效促进养殖、种植各项事业的发展，有效降低面源污染，降低化肥的使用。</t>
    </r>
  </si>
  <si>
    <t>完成土建工程数</t>
  </si>
  <si>
    <t>1项</t>
  </si>
  <si>
    <t>完成安装工程</t>
  </si>
  <si>
    <t>可节约用电</t>
  </si>
  <si>
    <t>14.106万度</t>
  </si>
  <si>
    <r>
      <rPr>
        <sz val="10"/>
        <color rgb="FF000000"/>
        <rFont val="方正仿宋_GBK"/>
        <charset val="134"/>
      </rPr>
      <t>耿马县</t>
    </r>
    <r>
      <rPr>
        <sz val="10"/>
        <color rgb="FF000000"/>
        <rFont val="Times New Roman"/>
        <charset val="134"/>
      </rPr>
      <t>2015</t>
    </r>
    <r>
      <rPr>
        <sz val="10"/>
        <color rgb="FF000000"/>
        <rFont val="方正仿宋_GBK"/>
        <charset val="134"/>
      </rPr>
      <t>年巩固退耕还林基本口粮项目</t>
    </r>
  </si>
  <si>
    <r>
      <rPr>
        <sz val="10"/>
        <color rgb="FF000000"/>
        <rFont val="方正仿宋_GBK"/>
        <charset val="134"/>
      </rPr>
      <t>实施三面管沟</t>
    </r>
    <r>
      <rPr>
        <sz val="10"/>
        <color rgb="FF000000"/>
        <rFont val="Times New Roman"/>
        <charset val="134"/>
      </rPr>
      <t>6.8</t>
    </r>
    <r>
      <rPr>
        <sz val="10"/>
        <color rgb="FF000000"/>
        <rFont val="方正仿宋_GBK"/>
        <charset val="134"/>
      </rPr>
      <t>公里。</t>
    </r>
  </si>
  <si>
    <r>
      <rPr>
        <sz val="10"/>
        <color rgb="FF000000"/>
        <rFont val="方正仿宋_GBK"/>
        <charset val="134"/>
      </rPr>
      <t>完成实施三面管沟</t>
    </r>
    <r>
      <rPr>
        <sz val="10"/>
        <color rgb="FF000000"/>
        <rFont val="Times New Roman"/>
        <charset val="134"/>
      </rPr>
      <t>6.8</t>
    </r>
    <r>
      <rPr>
        <sz val="10"/>
        <color rgb="FF000000"/>
        <rFont val="方正仿宋_GBK"/>
        <charset val="134"/>
      </rPr>
      <t>公里。</t>
    </r>
  </si>
  <si>
    <t>灌溉沟渠</t>
  </si>
  <si>
    <r>
      <rPr>
        <sz val="10"/>
        <color rgb="FF000000"/>
        <rFont val="Times New Roman"/>
        <charset val="134"/>
      </rPr>
      <t>6.8</t>
    </r>
    <r>
      <rPr>
        <sz val="10"/>
        <color rgb="FF000000"/>
        <rFont val="方正仿宋_GBK"/>
        <charset val="134"/>
      </rPr>
      <t>公里</t>
    </r>
  </si>
  <si>
    <r>
      <rPr>
        <sz val="10.5"/>
        <color theme="1"/>
        <rFont val="宋体"/>
        <charset val="134"/>
      </rPr>
      <t>≦</t>
    </r>
    <r>
      <rPr>
        <sz val="10.5"/>
        <color theme="1"/>
        <rFont val="仿宋_GB2312"/>
        <charset val="134"/>
      </rPr>
      <t>396</t>
    </r>
    <r>
      <rPr>
        <sz val="10.5"/>
        <color theme="1"/>
        <rFont val="宋体"/>
        <charset val="134"/>
      </rPr>
      <t>万元</t>
    </r>
  </si>
  <si>
    <r>
      <rPr>
        <sz val="10.5"/>
        <color theme="1"/>
        <rFont val="仿宋_GB2312"/>
        <charset val="134"/>
      </rPr>
      <t>396</t>
    </r>
    <r>
      <rPr>
        <sz val="10.5"/>
        <color theme="1"/>
        <rFont val="宋体"/>
        <charset val="134"/>
      </rPr>
      <t>万元</t>
    </r>
  </si>
  <si>
    <t>消除社会不稳定因素</t>
  </si>
  <si>
    <t>消除</t>
  </si>
  <si>
    <t>化解债务对象满意度</t>
  </si>
  <si>
    <r>
      <rPr>
        <sz val="10"/>
        <color rgb="FF000000"/>
        <rFont val="方正仿宋_GBK"/>
        <charset val="134"/>
      </rPr>
      <t>耿马县</t>
    </r>
    <r>
      <rPr>
        <sz val="10"/>
        <color rgb="FF000000"/>
        <rFont val="Times New Roman"/>
        <charset val="134"/>
      </rPr>
      <t>2015</t>
    </r>
    <r>
      <rPr>
        <sz val="10"/>
        <color rgb="FF000000"/>
        <rFont val="方正仿宋_GBK"/>
        <charset val="134"/>
      </rPr>
      <t>年石漠化综合治理项目</t>
    </r>
  </si>
  <si>
    <r>
      <rPr>
        <sz val="10"/>
        <color rgb="FF000000"/>
        <rFont val="方正仿宋_GBK"/>
        <charset val="134"/>
      </rPr>
      <t>实施坡改梯</t>
    </r>
    <r>
      <rPr>
        <sz val="10"/>
        <color rgb="FF000000"/>
        <rFont val="Times New Roman"/>
        <charset val="134"/>
      </rPr>
      <t>988</t>
    </r>
    <r>
      <rPr>
        <sz val="10"/>
        <color rgb="FF000000"/>
        <rFont val="方正仿宋_GBK"/>
        <charset val="134"/>
      </rPr>
      <t>亩，建成田间生产便道</t>
    </r>
    <r>
      <rPr>
        <sz val="10"/>
        <color rgb="FF000000"/>
        <rFont val="Times New Roman"/>
        <charset val="134"/>
      </rPr>
      <t>4</t>
    </r>
    <r>
      <rPr>
        <sz val="10"/>
        <color rgb="FF000000"/>
        <rFont val="方正仿宋_GBK"/>
        <charset val="134"/>
      </rPr>
      <t>公里。</t>
    </r>
  </si>
  <si>
    <t>实施坡改梯</t>
  </si>
  <si>
    <r>
      <rPr>
        <sz val="10"/>
        <color rgb="FF000000"/>
        <rFont val="Times New Roman"/>
        <charset val="134"/>
      </rPr>
      <t>988</t>
    </r>
    <r>
      <rPr>
        <sz val="10"/>
        <color rgb="FF000000"/>
        <rFont val="方正仿宋_GBK"/>
        <charset val="134"/>
      </rPr>
      <t>亩</t>
    </r>
  </si>
  <si>
    <t>田间生产便道</t>
  </si>
  <si>
    <r>
      <rPr>
        <sz val="10"/>
        <color rgb="FF000000"/>
        <rFont val="Times New Roman"/>
        <charset val="134"/>
      </rPr>
      <t>4</t>
    </r>
    <r>
      <rPr>
        <sz val="10"/>
        <color rgb="FF000000"/>
        <rFont val="方正仿宋_GBK"/>
        <charset val="134"/>
      </rPr>
      <t>公里</t>
    </r>
  </si>
  <si>
    <r>
      <rPr>
        <sz val="10.5"/>
        <color theme="1"/>
        <rFont val="宋体"/>
        <charset val="134"/>
      </rPr>
      <t>≦</t>
    </r>
    <r>
      <rPr>
        <sz val="10.5"/>
        <color theme="1"/>
        <rFont val="仿宋_GB2312"/>
        <charset val="134"/>
      </rPr>
      <t>155</t>
    </r>
    <r>
      <rPr>
        <sz val="10.5"/>
        <color theme="1"/>
        <rFont val="宋体"/>
        <charset val="134"/>
      </rPr>
      <t>万元</t>
    </r>
  </si>
  <si>
    <r>
      <rPr>
        <sz val="10.5"/>
        <color theme="1"/>
        <rFont val="仿宋_GB2312"/>
        <charset val="134"/>
      </rPr>
      <t>155</t>
    </r>
    <r>
      <rPr>
        <sz val="10.5"/>
        <color theme="1"/>
        <rFont val="宋体"/>
        <charset val="134"/>
      </rPr>
      <t>万元</t>
    </r>
  </si>
  <si>
    <r>
      <rPr>
        <sz val="10"/>
        <color rgb="FF000000"/>
        <rFont val="方正仿宋_GBK"/>
        <charset val="134"/>
      </rPr>
      <t>耿马自治县</t>
    </r>
    <r>
      <rPr>
        <sz val="10"/>
        <color rgb="FF000000"/>
        <rFont val="Times New Roman"/>
        <charset val="134"/>
      </rPr>
      <t>2019</t>
    </r>
    <r>
      <rPr>
        <sz val="10"/>
        <color rgb="FF000000"/>
        <rFont val="方正仿宋_GBK"/>
        <charset val="134"/>
      </rPr>
      <t>年粮食生产功能区和重要农产品生产保护区划定项目</t>
    </r>
  </si>
  <si>
    <r>
      <rPr>
        <sz val="10"/>
        <color rgb="FF000000"/>
        <rFont val="方正仿宋_GBK"/>
        <charset val="134"/>
      </rPr>
      <t>划定粮食生产功能区和重要农产品生产保护区总面积</t>
    </r>
    <r>
      <rPr>
        <sz val="10"/>
        <color rgb="FF000000"/>
        <rFont val="Times New Roman"/>
        <charset val="134"/>
      </rPr>
      <t>120</t>
    </r>
    <r>
      <rPr>
        <sz val="10"/>
        <color rgb="FF000000"/>
        <rFont val="方正仿宋_GBK"/>
        <charset val="134"/>
      </rPr>
      <t>万亩。</t>
    </r>
  </si>
  <si>
    <r>
      <rPr>
        <sz val="10"/>
        <color rgb="FF000000"/>
        <rFont val="方正仿宋_GBK"/>
        <charset val="134"/>
      </rPr>
      <t>划定粮食生产功能区和重要农产品生产保护区总面积</t>
    </r>
    <r>
      <rPr>
        <sz val="10"/>
        <color rgb="FF000000"/>
        <rFont val="Times New Roman"/>
        <charset val="134"/>
      </rPr>
      <t>129.98</t>
    </r>
    <r>
      <rPr>
        <sz val="10"/>
        <color rgb="FF000000"/>
        <rFont val="方正仿宋_GBK"/>
        <charset val="134"/>
      </rPr>
      <t>万亩。</t>
    </r>
  </si>
  <si>
    <t>划定面积</t>
  </si>
  <si>
    <r>
      <rPr>
        <sz val="10"/>
        <color rgb="FF000000"/>
        <rFont val="Times New Roman"/>
        <charset val="134"/>
      </rPr>
      <t>120</t>
    </r>
    <r>
      <rPr>
        <sz val="10"/>
        <color rgb="FF000000"/>
        <rFont val="方正仿宋_GBK"/>
        <charset val="134"/>
      </rPr>
      <t>万亩</t>
    </r>
  </si>
  <si>
    <r>
      <rPr>
        <sz val="10"/>
        <color rgb="FF000000"/>
        <rFont val="Times New Roman"/>
        <charset val="134"/>
      </rPr>
      <t>129.98</t>
    </r>
    <r>
      <rPr>
        <sz val="10"/>
        <color rgb="FF000000"/>
        <rFont val="方正仿宋_GBK"/>
        <charset val="134"/>
      </rPr>
      <t>万亩</t>
    </r>
  </si>
  <si>
    <r>
      <rPr>
        <sz val="10.5"/>
        <color theme="1"/>
        <rFont val="宋体"/>
        <charset val="134"/>
      </rPr>
      <t>≦</t>
    </r>
    <r>
      <rPr>
        <sz val="10.5"/>
        <color theme="1"/>
        <rFont val="仿宋_GB2312"/>
        <charset val="134"/>
      </rPr>
      <t>379.2</t>
    </r>
  </si>
  <si>
    <r>
      <rPr>
        <sz val="10"/>
        <color rgb="FF000000"/>
        <rFont val="宋体"/>
        <charset val="134"/>
      </rPr>
      <t>勐简乡村集体</t>
    </r>
    <r>
      <rPr>
        <sz val="10"/>
        <color rgb="FF000000"/>
        <rFont val="Times New Roman"/>
        <charset val="134"/>
      </rPr>
      <t>“</t>
    </r>
    <r>
      <rPr>
        <sz val="10"/>
        <color rgb="FF000000"/>
        <rFont val="宋体"/>
        <charset val="134"/>
      </rPr>
      <t>三资</t>
    </r>
    <r>
      <rPr>
        <sz val="10"/>
        <color rgb="FF000000"/>
        <rFont val="Times New Roman"/>
        <charset val="134"/>
      </rPr>
      <t>”</t>
    </r>
    <r>
      <rPr>
        <sz val="10"/>
        <color rgb="FF000000"/>
        <rFont val="宋体"/>
        <charset val="134"/>
      </rPr>
      <t>审计工作经费项目</t>
    </r>
  </si>
  <si>
    <t>通过开展乡村集体 “三资” 审计工作，全面掌握勐简乡村集体 “三资” 的真实状况，规范 “三资” 管理行为，提高资金使用效益，保障农民合法权益。加强对农村集体“三资”的审计监督，推进农村集体财务管理规范化、制度化建设，抓好农村集体“三资”管理领域存在问题整治，确保农村集体“三资”运行安全，维护农村集体经济组织和成员的根本利益，全面挖掘盘活农村集体现存可支配资金、经营性固定资产、可经营性资源，规范农村集体经济合同等。</t>
  </si>
  <si>
    <t>完成对勐简乡5个村集体的 “三资” 审计工作，覆盖率达到 100%。通过审计，共发现问题46个，其中：资金管理方面问题11个，涉及金额74.6万元。针对发现的问题，已提出整改建议46条，其中已落实整改 46条，整改率达到100%。通过审计及整改工作，乡村集体 “三资” 管理得到明显规范，资金使用效益有所提高，农民对集体 “三资” 管理的满意度达到95%，总体目标完成情况良好。</t>
  </si>
  <si>
    <t>审计村集体数量</t>
  </si>
  <si>
    <r>
      <rPr>
        <sz val="10"/>
        <color rgb="FF000000"/>
        <rFont val="Times New Roman"/>
        <charset val="134"/>
      </rPr>
      <t>5</t>
    </r>
    <r>
      <rPr>
        <sz val="10"/>
        <color rgb="FF000000"/>
        <rFont val="方正仿宋_GBK"/>
        <charset val="134"/>
      </rPr>
      <t>个</t>
    </r>
  </si>
  <si>
    <t>发现问题数量</t>
  </si>
  <si>
    <r>
      <rPr>
        <sz val="10"/>
        <color rgb="FF000000"/>
        <rFont val="宋体"/>
        <charset val="134"/>
      </rPr>
      <t>≧</t>
    </r>
    <r>
      <rPr>
        <sz val="10"/>
        <color rgb="FF000000"/>
        <rFont val="Times New Roman"/>
        <charset val="134"/>
      </rPr>
      <t>20</t>
    </r>
    <r>
      <rPr>
        <sz val="10"/>
        <color rgb="FF000000"/>
        <rFont val="方正仿宋_GBK"/>
        <charset val="134"/>
      </rPr>
      <t>个</t>
    </r>
  </si>
  <si>
    <r>
      <rPr>
        <sz val="10"/>
        <color rgb="FF000000"/>
        <rFont val="Times New Roman"/>
        <charset val="134"/>
      </rPr>
      <t>46</t>
    </r>
    <r>
      <rPr>
        <sz val="10"/>
        <color rgb="FF000000"/>
        <rFont val="方正仿宋_GBK"/>
        <charset val="134"/>
      </rPr>
      <t>个</t>
    </r>
  </si>
  <si>
    <t>审计报告准确率</t>
  </si>
  <si>
    <t>问题整改率</t>
  </si>
  <si>
    <t>≧80%</t>
  </si>
  <si>
    <t>项目完成及时性</t>
  </si>
  <si>
    <r>
      <rPr>
        <sz val="10"/>
        <color rgb="FF000000"/>
        <rFont val="Times New Roman"/>
        <charset val="134"/>
      </rPr>
      <t>2024</t>
    </r>
    <r>
      <rPr>
        <sz val="10"/>
        <color rgb="FF000000"/>
        <rFont val="方正仿宋_GBK"/>
        <charset val="134"/>
      </rPr>
      <t>年</t>
    </r>
    <r>
      <rPr>
        <sz val="10"/>
        <color rgb="FF000000"/>
        <rFont val="Times New Roman"/>
        <charset val="134"/>
      </rPr>
      <t>4</t>
    </r>
    <r>
      <rPr>
        <sz val="10"/>
        <color rgb="FF000000"/>
        <rFont val="方正仿宋_GBK"/>
        <charset val="134"/>
      </rPr>
      <t>月</t>
    </r>
    <r>
      <rPr>
        <sz val="10"/>
        <color rgb="FF000000"/>
        <rFont val="Times New Roman"/>
        <charset val="134"/>
      </rPr>
      <t>10</t>
    </r>
    <r>
      <rPr>
        <sz val="10"/>
        <color rgb="FF000000"/>
        <rFont val="方正仿宋_GBK"/>
        <charset val="134"/>
      </rPr>
      <t>日前</t>
    </r>
  </si>
  <si>
    <t>经济成本控制</t>
  </si>
  <si>
    <r>
      <rPr>
        <sz val="10"/>
        <color rgb="FF000000"/>
        <rFont val="宋体"/>
        <charset val="134"/>
      </rPr>
      <t>≦</t>
    </r>
    <r>
      <rPr>
        <sz val="10"/>
        <color rgb="FF000000"/>
        <rFont val="Times New Roman"/>
        <charset val="134"/>
      </rPr>
      <t>5</t>
    </r>
    <r>
      <rPr>
        <sz val="10"/>
        <color rgb="FF000000"/>
        <rFont val="方正仿宋_GBK"/>
        <charset val="134"/>
      </rPr>
      <t>万元</t>
    </r>
  </si>
  <si>
    <r>
      <rPr>
        <sz val="10"/>
        <color rgb="FF000000"/>
        <rFont val="Times New Roman"/>
        <charset val="134"/>
      </rPr>
      <t>5</t>
    </r>
    <r>
      <rPr>
        <sz val="10"/>
        <color rgb="FF000000"/>
        <rFont val="方正仿宋_GBK"/>
        <charset val="134"/>
      </rPr>
      <t>万元</t>
    </r>
  </si>
  <si>
    <t>减少不合理支出</t>
  </si>
  <si>
    <r>
      <rPr>
        <sz val="10"/>
        <color rgb="FF000000"/>
        <rFont val="Times New Roman"/>
        <charset val="134"/>
      </rPr>
      <t>74.6</t>
    </r>
    <r>
      <rPr>
        <sz val="10"/>
        <color rgb="FF000000"/>
        <rFont val="方正仿宋_GBK"/>
        <charset val="134"/>
      </rPr>
      <t>万元</t>
    </r>
  </si>
  <si>
    <t>加强乡村集体“三资”管理</t>
  </si>
  <si>
    <t>进一步加强</t>
  </si>
  <si>
    <t>提高财务管理透明度</t>
  </si>
  <si>
    <t>促进农村社会和谐稳定</t>
  </si>
  <si>
    <t>受益群体满意度</t>
  </si>
  <si>
    <t>孟定镇大水井村生猪肉牛养殖小区建设项目</t>
  </si>
  <si>
    <r>
      <rPr>
        <sz val="10"/>
        <color rgb="FF000000"/>
        <rFont val="Times New Roman"/>
        <charset val="134"/>
      </rPr>
      <t>1.</t>
    </r>
    <r>
      <rPr>
        <sz val="10"/>
        <color rgb="FF000000"/>
        <rFont val="宋体"/>
        <charset val="134"/>
      </rPr>
      <t>计划在大水井村官种地组新建生猪和肉牛养殖小区各</t>
    </r>
    <r>
      <rPr>
        <sz val="10"/>
        <color rgb="FF000000"/>
        <rFont val="Times New Roman"/>
        <charset val="134"/>
      </rPr>
      <t>1</t>
    </r>
    <r>
      <rPr>
        <sz val="10"/>
        <color rgb="FF000000"/>
        <rFont val="宋体"/>
        <charset val="134"/>
      </rPr>
      <t>个，建设牛舍</t>
    </r>
    <r>
      <rPr>
        <sz val="10"/>
        <color rgb="FF000000"/>
        <rFont val="Times New Roman"/>
        <charset val="134"/>
      </rPr>
      <t>334</t>
    </r>
    <r>
      <rPr>
        <sz val="10"/>
        <color rgb="FF000000"/>
        <rFont val="宋体"/>
        <charset val="134"/>
      </rPr>
      <t>平方米、猪舍</t>
    </r>
    <r>
      <rPr>
        <sz val="10"/>
        <color rgb="FF000000"/>
        <rFont val="Times New Roman"/>
        <charset val="134"/>
      </rPr>
      <t>544</t>
    </r>
    <r>
      <rPr>
        <sz val="10"/>
        <color rgb="FF000000"/>
        <rFont val="宋体"/>
        <charset val="134"/>
      </rPr>
      <t>平方米、管理工作房</t>
    </r>
    <r>
      <rPr>
        <sz val="10"/>
        <color rgb="FF000000"/>
        <rFont val="Times New Roman"/>
        <charset val="134"/>
      </rPr>
      <t>108</t>
    </r>
    <r>
      <rPr>
        <sz val="10"/>
        <color rgb="FF000000"/>
        <rFont val="宋体"/>
        <charset val="134"/>
      </rPr>
      <t>平方米、水池</t>
    </r>
    <r>
      <rPr>
        <sz val="10"/>
        <color rgb="FF000000"/>
        <rFont val="Times New Roman"/>
        <charset val="134"/>
      </rPr>
      <t>60</t>
    </r>
    <r>
      <rPr>
        <sz val="10"/>
        <color rgb="FF000000"/>
        <rFont val="宋体"/>
        <charset val="134"/>
      </rPr>
      <t>立方米、厕所</t>
    </r>
    <r>
      <rPr>
        <sz val="10"/>
        <color rgb="FF000000"/>
        <rFont val="Times New Roman"/>
        <charset val="134"/>
      </rPr>
      <t>16</t>
    </r>
    <r>
      <rPr>
        <sz val="10"/>
        <color rgb="FF000000"/>
        <rFont val="宋体"/>
        <charset val="134"/>
      </rPr>
      <t>平方米、化粪池</t>
    </r>
    <r>
      <rPr>
        <sz val="10"/>
        <color rgb="FF000000"/>
        <rFont val="Times New Roman"/>
        <charset val="134"/>
      </rPr>
      <t>16</t>
    </r>
    <r>
      <rPr>
        <sz val="10"/>
        <color rgb="FF000000"/>
        <rFont val="宋体"/>
        <charset val="134"/>
      </rPr>
      <t>立方米、道路硬化</t>
    </r>
    <r>
      <rPr>
        <sz val="10"/>
        <color rgb="FF000000"/>
        <rFont val="Times New Roman"/>
        <charset val="134"/>
      </rPr>
      <t>761</t>
    </r>
    <r>
      <rPr>
        <sz val="10"/>
        <color rgb="FF000000"/>
        <rFont val="宋体"/>
        <charset val="134"/>
      </rPr>
      <t>平方米、挡墙建筑面积</t>
    </r>
    <r>
      <rPr>
        <sz val="10"/>
        <color rgb="FF000000"/>
        <rFont val="Times New Roman"/>
        <charset val="134"/>
      </rPr>
      <t>778</t>
    </r>
    <r>
      <rPr>
        <sz val="10"/>
        <color rgb="FF000000"/>
        <rFont val="宋体"/>
        <charset val="134"/>
      </rPr>
      <t>立方米。</t>
    </r>
    <r>
      <rPr>
        <sz val="10"/>
        <color rgb="FF000000"/>
        <rFont val="Times New Roman"/>
        <charset val="134"/>
      </rPr>
      <t xml:space="preserve">
2.</t>
    </r>
    <r>
      <rPr>
        <sz val="10"/>
        <color rgb="FF000000"/>
        <rFont val="宋体"/>
        <charset val="134"/>
      </rPr>
      <t>计划在大水井村大水井组新建生猪养殖小区</t>
    </r>
    <r>
      <rPr>
        <sz val="10"/>
        <color rgb="FF000000"/>
        <rFont val="Times New Roman"/>
        <charset val="134"/>
      </rPr>
      <t>1</t>
    </r>
    <r>
      <rPr>
        <sz val="10"/>
        <color rgb="FF000000"/>
        <rFont val="宋体"/>
        <charset val="134"/>
      </rPr>
      <t>个。猪舍建筑面积</t>
    </r>
    <r>
      <rPr>
        <sz val="10"/>
        <color rgb="FF000000"/>
        <rFont val="Times New Roman"/>
        <charset val="134"/>
      </rPr>
      <t>698</t>
    </r>
    <r>
      <rPr>
        <sz val="10"/>
        <color rgb="FF000000"/>
        <rFont val="宋体"/>
        <charset val="134"/>
      </rPr>
      <t>平方米；管理工作房</t>
    </r>
    <r>
      <rPr>
        <sz val="10"/>
        <color rgb="FF000000"/>
        <rFont val="Times New Roman"/>
        <charset val="134"/>
      </rPr>
      <t>114.8</t>
    </r>
    <r>
      <rPr>
        <sz val="10"/>
        <color rgb="FF000000"/>
        <rFont val="宋体"/>
        <charset val="134"/>
      </rPr>
      <t>平方米；厕所建筑面积</t>
    </r>
    <r>
      <rPr>
        <sz val="10"/>
        <color rgb="FF000000"/>
        <rFont val="Times New Roman"/>
        <charset val="134"/>
      </rPr>
      <t>16</t>
    </r>
    <r>
      <rPr>
        <sz val="10"/>
        <color rgb="FF000000"/>
        <rFont val="宋体"/>
        <charset val="134"/>
      </rPr>
      <t>平方米；水池建筑面积</t>
    </r>
    <r>
      <rPr>
        <sz val="10"/>
        <color rgb="FF000000"/>
        <rFont val="Times New Roman"/>
        <charset val="134"/>
      </rPr>
      <t>22</t>
    </r>
    <r>
      <rPr>
        <sz val="10"/>
        <color rgb="FF000000"/>
        <rFont val="宋体"/>
        <charset val="134"/>
      </rPr>
      <t>立方；化粪池建筑就</t>
    </r>
    <r>
      <rPr>
        <sz val="10"/>
        <color rgb="FF000000"/>
        <rFont val="Times New Roman"/>
        <charset val="134"/>
      </rPr>
      <t>16</t>
    </r>
    <r>
      <rPr>
        <sz val="10"/>
        <color rgb="FF000000"/>
        <rFont val="宋体"/>
        <charset val="134"/>
      </rPr>
      <t>立方。</t>
    </r>
  </si>
  <si>
    <t>在官种地组完成牛舍334平方米、猪舍544平方米、管理工作房108平方米、水池60立方米、厕所16平方米、化粪池16立方米、道路硬化761平方米、挡墙建筑面积778立方米。在大水井组完成猪舍建设698平方米；管理工作房114.8平方米；厕所建筑面积16平方米；水池建筑面积22立方米；化粪池建筑16立方米。</t>
  </si>
  <si>
    <t>猪舍</t>
  </si>
  <si>
    <r>
      <rPr>
        <sz val="10"/>
        <color rgb="FF000000"/>
        <rFont val="Times New Roman"/>
        <charset val="134"/>
      </rPr>
      <t>1242</t>
    </r>
    <r>
      <rPr>
        <sz val="10"/>
        <color rgb="FF000000"/>
        <rFont val="方正仿宋_GBK"/>
        <charset val="134"/>
      </rPr>
      <t>平方米</t>
    </r>
  </si>
  <si>
    <t>牛舍</t>
  </si>
  <si>
    <r>
      <rPr>
        <sz val="10"/>
        <color rgb="FF000000"/>
        <rFont val="Times New Roman"/>
        <charset val="134"/>
      </rPr>
      <t>334</t>
    </r>
    <r>
      <rPr>
        <sz val="10"/>
        <color rgb="FF000000"/>
        <rFont val="方正仿宋_GBK"/>
        <charset val="134"/>
      </rPr>
      <t>平方米</t>
    </r>
  </si>
  <si>
    <t>厕所</t>
  </si>
  <si>
    <r>
      <rPr>
        <sz val="10"/>
        <color rgb="FF000000"/>
        <rFont val="Times New Roman"/>
        <charset val="134"/>
      </rPr>
      <t>32</t>
    </r>
    <r>
      <rPr>
        <sz val="10"/>
        <color rgb="FF000000"/>
        <rFont val="方正仿宋_GBK"/>
        <charset val="134"/>
      </rPr>
      <t>平方米</t>
    </r>
  </si>
  <si>
    <t>管理工作房</t>
  </si>
  <si>
    <r>
      <rPr>
        <sz val="10"/>
        <color rgb="FF000000"/>
        <rFont val="Times New Roman"/>
        <charset val="134"/>
      </rPr>
      <t>222.8</t>
    </r>
    <r>
      <rPr>
        <sz val="10"/>
        <color rgb="FF000000"/>
        <rFont val="方正仿宋_GBK"/>
        <charset val="134"/>
      </rPr>
      <t>平方米</t>
    </r>
  </si>
  <si>
    <t>化粪池</t>
  </si>
  <si>
    <r>
      <rPr>
        <sz val="10"/>
        <color rgb="FF000000"/>
        <rFont val="Times New Roman"/>
        <charset val="134"/>
      </rPr>
      <t>32</t>
    </r>
    <r>
      <rPr>
        <sz val="10"/>
        <color rgb="FF000000"/>
        <rFont val="方正仿宋_GBK"/>
        <charset val="134"/>
      </rPr>
      <t>立方米</t>
    </r>
  </si>
  <si>
    <t>蓄水池</t>
  </si>
  <si>
    <r>
      <rPr>
        <sz val="10"/>
        <color rgb="FF000000"/>
        <rFont val="Times New Roman"/>
        <charset val="134"/>
      </rPr>
      <t>82</t>
    </r>
    <r>
      <rPr>
        <sz val="10"/>
        <color rgb="FF000000"/>
        <rFont val="方正仿宋_GBK"/>
        <charset val="134"/>
      </rPr>
      <t>立方米</t>
    </r>
  </si>
  <si>
    <t>挡墙</t>
  </si>
  <si>
    <r>
      <rPr>
        <sz val="10"/>
        <color rgb="FF000000"/>
        <rFont val="Times New Roman"/>
        <charset val="134"/>
      </rPr>
      <t>778</t>
    </r>
    <r>
      <rPr>
        <sz val="10"/>
        <color rgb="FF000000"/>
        <rFont val="方正仿宋_GBK"/>
        <charset val="134"/>
      </rPr>
      <t>立方米</t>
    </r>
  </si>
  <si>
    <t>道路硬化</t>
  </si>
  <si>
    <r>
      <rPr>
        <sz val="10"/>
        <color rgb="FF000000"/>
        <rFont val="Times New Roman"/>
        <charset val="134"/>
      </rPr>
      <t>761</t>
    </r>
    <r>
      <rPr>
        <sz val="10"/>
        <color rgb="FF000000"/>
        <rFont val="方正仿宋_GBK"/>
        <charset val="134"/>
      </rPr>
      <t>平方米</t>
    </r>
  </si>
  <si>
    <t>畜禽集中饲养，改善人居环境。</t>
  </si>
  <si>
    <t>孟定镇尖坪村南松林养殖小区建设项目</t>
  </si>
  <si>
    <r>
      <rPr>
        <sz val="10"/>
        <color rgb="FF000000"/>
        <rFont val="方正仿宋_GBK"/>
        <charset val="134"/>
      </rPr>
      <t>建设猪圈瓦顶</t>
    </r>
    <r>
      <rPr>
        <sz val="10"/>
        <color rgb="FF000000"/>
        <rFont val="Times New Roman"/>
        <charset val="134"/>
      </rPr>
      <t>1500</t>
    </r>
    <r>
      <rPr>
        <sz val="10"/>
        <color rgb="FF000000"/>
        <rFont val="方正仿宋_GBK"/>
        <charset val="134"/>
      </rPr>
      <t>平方米，建设欧粪池等附属工程。</t>
    </r>
  </si>
  <si>
    <r>
      <rPr>
        <sz val="10"/>
        <color rgb="FF000000"/>
        <rFont val="方正仿宋_GBK"/>
        <charset val="134"/>
      </rPr>
      <t>完成建设瓦顶面积</t>
    </r>
    <r>
      <rPr>
        <sz val="10"/>
        <color rgb="FF000000"/>
        <rFont val="Times New Roman"/>
        <charset val="134"/>
      </rPr>
      <t>1590.82</t>
    </r>
    <r>
      <rPr>
        <sz val="10"/>
        <color rgb="FF000000"/>
        <rFont val="方正仿宋_GBK"/>
        <charset val="134"/>
      </rPr>
      <t>平方米，建设欧粪池</t>
    </r>
    <r>
      <rPr>
        <sz val="10"/>
        <color rgb="FF000000"/>
        <rFont val="Times New Roman"/>
        <charset val="134"/>
      </rPr>
      <t>25</t>
    </r>
    <r>
      <rPr>
        <sz val="10"/>
        <color rgb="FF000000"/>
        <rFont val="方正仿宋_GBK"/>
        <charset val="134"/>
      </rPr>
      <t>座；项目验收合格率达</t>
    </r>
    <r>
      <rPr>
        <sz val="10"/>
        <color rgb="FF000000"/>
        <rFont val="Times New Roman"/>
        <charset val="134"/>
      </rPr>
      <t>100%</t>
    </r>
    <r>
      <rPr>
        <sz val="10"/>
        <color rgb="FF000000"/>
        <rFont val="方正仿宋_GBK"/>
        <charset val="134"/>
      </rPr>
      <t>；项目按时开工率、完工率</t>
    </r>
    <r>
      <rPr>
        <sz val="10"/>
        <color rgb="FF000000"/>
        <rFont val="Times New Roman"/>
        <charset val="134"/>
      </rPr>
      <t>100%</t>
    </r>
    <r>
      <rPr>
        <sz val="10"/>
        <color rgb="FF000000"/>
        <rFont val="方正仿宋_GBK"/>
        <charset val="134"/>
      </rPr>
      <t>；受益群众数量</t>
    </r>
    <r>
      <rPr>
        <sz val="10"/>
        <color rgb="FF000000"/>
        <rFont val="Times New Roman"/>
        <charset val="134"/>
      </rPr>
      <t>27</t>
    </r>
    <r>
      <rPr>
        <sz val="10"/>
        <color rgb="FF000000"/>
        <rFont val="方正仿宋_GBK"/>
        <charset val="134"/>
      </rPr>
      <t>户</t>
    </r>
    <r>
      <rPr>
        <sz val="10"/>
        <color rgb="FF000000"/>
        <rFont val="Times New Roman"/>
        <charset val="134"/>
      </rPr>
      <t>97</t>
    </r>
    <r>
      <rPr>
        <sz val="10"/>
        <color rgb="FF000000"/>
        <rFont val="方正仿宋_GBK"/>
        <charset val="134"/>
      </rPr>
      <t>人，其中脱贫户、监测对象</t>
    </r>
    <r>
      <rPr>
        <sz val="10"/>
        <color rgb="FF000000"/>
        <rFont val="Times New Roman"/>
        <charset val="134"/>
      </rPr>
      <t>7</t>
    </r>
    <r>
      <rPr>
        <sz val="10"/>
        <color rgb="FF000000"/>
        <rFont val="方正仿宋_GBK"/>
        <charset val="134"/>
      </rPr>
      <t>户</t>
    </r>
    <r>
      <rPr>
        <sz val="10"/>
        <color rgb="FF000000"/>
        <rFont val="Times New Roman"/>
        <charset val="134"/>
      </rPr>
      <t>32</t>
    </r>
    <r>
      <rPr>
        <sz val="10"/>
        <color rgb="FF000000"/>
        <rFont val="方正仿宋_GBK"/>
        <charset val="134"/>
      </rPr>
      <t>人；受益群众满意度</t>
    </r>
    <r>
      <rPr>
        <sz val="10"/>
        <color rgb="FF000000"/>
        <rFont val="Times New Roman"/>
        <charset val="134"/>
      </rPr>
      <t>95%</t>
    </r>
    <r>
      <rPr>
        <sz val="10"/>
        <color rgb="FF000000"/>
        <rFont val="方正仿宋_GBK"/>
        <charset val="134"/>
      </rPr>
      <t>。</t>
    </r>
  </si>
  <si>
    <t>建设猪圈瓦顶面积</t>
  </si>
  <si>
    <r>
      <rPr>
        <sz val="10"/>
        <color rgb="FF000000"/>
        <rFont val="方正仿宋_GBK"/>
        <charset val="134"/>
      </rPr>
      <t>≥</t>
    </r>
    <r>
      <rPr>
        <sz val="10"/>
        <color rgb="FF000000"/>
        <rFont val="Times New Roman"/>
        <charset val="134"/>
      </rPr>
      <t>1500</t>
    </r>
    <r>
      <rPr>
        <sz val="10"/>
        <color rgb="FF000000"/>
        <rFont val="方正仿宋_GBK"/>
        <charset val="134"/>
      </rPr>
      <t>平方米</t>
    </r>
  </si>
  <si>
    <r>
      <rPr>
        <sz val="10"/>
        <color rgb="FF000000"/>
        <rFont val="Times New Roman"/>
        <charset val="134"/>
      </rPr>
      <t>1590.82</t>
    </r>
    <r>
      <rPr>
        <sz val="10"/>
        <color rgb="FF000000"/>
        <rFont val="方正仿宋_GBK"/>
        <charset val="134"/>
      </rPr>
      <t>平方米</t>
    </r>
  </si>
  <si>
    <t>粪池</t>
  </si>
  <si>
    <r>
      <rPr>
        <sz val="10"/>
        <color rgb="FF000000"/>
        <rFont val="方正仿宋_GBK"/>
        <charset val="134"/>
      </rPr>
      <t>≥</t>
    </r>
    <r>
      <rPr>
        <sz val="10"/>
        <color rgb="FF000000"/>
        <rFont val="Times New Roman"/>
        <charset val="134"/>
      </rPr>
      <t>25</t>
    </r>
    <r>
      <rPr>
        <sz val="10"/>
        <color rgb="FF000000"/>
        <rFont val="方正仿宋_GBK"/>
        <charset val="134"/>
      </rPr>
      <t>个</t>
    </r>
  </si>
  <si>
    <r>
      <rPr>
        <sz val="10"/>
        <color rgb="FF000000"/>
        <rFont val="Times New Roman"/>
        <charset val="134"/>
      </rPr>
      <t>25</t>
    </r>
    <r>
      <rPr>
        <sz val="10"/>
        <color rgb="FF000000"/>
        <rFont val="方正仿宋_GBK"/>
        <charset val="134"/>
      </rPr>
      <t>个</t>
    </r>
  </si>
  <si>
    <t>受益群众数量</t>
  </si>
  <si>
    <r>
      <rPr>
        <sz val="10"/>
        <color rgb="FF000000"/>
        <rFont val="方正仿宋_GBK"/>
        <charset val="134"/>
      </rPr>
      <t>≥</t>
    </r>
    <r>
      <rPr>
        <sz val="10"/>
        <color rgb="FF000000"/>
        <rFont val="Times New Roman"/>
        <charset val="134"/>
      </rPr>
      <t>27</t>
    </r>
    <r>
      <rPr>
        <sz val="10"/>
        <color rgb="FF000000"/>
        <rFont val="方正仿宋_GBK"/>
        <charset val="134"/>
      </rPr>
      <t>户</t>
    </r>
    <r>
      <rPr>
        <sz val="10"/>
        <color rgb="FF000000"/>
        <rFont val="Times New Roman"/>
        <charset val="134"/>
      </rPr>
      <t>97</t>
    </r>
    <r>
      <rPr>
        <sz val="10"/>
        <color rgb="FF000000"/>
        <rFont val="方正仿宋_GBK"/>
        <charset val="134"/>
      </rPr>
      <t>人，其中脱贫户、监测对象≥</t>
    </r>
    <r>
      <rPr>
        <sz val="10"/>
        <color rgb="FF000000"/>
        <rFont val="Times New Roman"/>
        <charset val="134"/>
      </rPr>
      <t>7</t>
    </r>
    <r>
      <rPr>
        <sz val="10"/>
        <color rgb="FF000000"/>
        <rFont val="方正仿宋_GBK"/>
        <charset val="134"/>
      </rPr>
      <t>户</t>
    </r>
    <r>
      <rPr>
        <sz val="10"/>
        <color rgb="FF000000"/>
        <rFont val="Times New Roman"/>
        <charset val="134"/>
      </rPr>
      <t>32</t>
    </r>
    <r>
      <rPr>
        <sz val="10"/>
        <color rgb="FF000000"/>
        <rFont val="方正仿宋_GBK"/>
        <charset val="134"/>
      </rPr>
      <t>人</t>
    </r>
  </si>
  <si>
    <r>
      <rPr>
        <sz val="10"/>
        <color rgb="FF000000"/>
        <rFont val="Times New Roman"/>
        <charset val="134"/>
      </rPr>
      <t>27</t>
    </r>
    <r>
      <rPr>
        <sz val="10"/>
        <color rgb="FF000000"/>
        <rFont val="方正仿宋_GBK"/>
        <charset val="134"/>
      </rPr>
      <t>户</t>
    </r>
    <r>
      <rPr>
        <sz val="10"/>
        <color rgb="FF000000"/>
        <rFont val="Times New Roman"/>
        <charset val="134"/>
      </rPr>
      <t>97</t>
    </r>
    <r>
      <rPr>
        <sz val="10"/>
        <color rgb="FF000000"/>
        <rFont val="方正仿宋_GBK"/>
        <charset val="134"/>
      </rPr>
      <t>人，其中脱贫户、监测对象</t>
    </r>
    <r>
      <rPr>
        <sz val="10"/>
        <color rgb="FF000000"/>
        <rFont val="Times New Roman"/>
        <charset val="134"/>
      </rPr>
      <t>7</t>
    </r>
    <r>
      <rPr>
        <sz val="10"/>
        <color rgb="FF000000"/>
        <rFont val="方正仿宋_GBK"/>
        <charset val="134"/>
      </rPr>
      <t>户</t>
    </r>
    <r>
      <rPr>
        <sz val="10"/>
        <color rgb="FF000000"/>
        <rFont val="Times New Roman"/>
        <charset val="134"/>
      </rPr>
      <t>32</t>
    </r>
    <r>
      <rPr>
        <sz val="10"/>
        <color rgb="FF000000"/>
        <rFont val="方正仿宋_GBK"/>
        <charset val="134"/>
      </rPr>
      <t>人</t>
    </r>
  </si>
  <si>
    <t>建设项目竣工验收合格率</t>
  </si>
  <si>
    <t>生猪出栏</t>
  </si>
  <si>
    <r>
      <rPr>
        <sz val="10"/>
        <color rgb="FF000000"/>
        <rFont val="方正仿宋_GBK"/>
        <charset val="134"/>
      </rPr>
      <t>≥</t>
    </r>
    <r>
      <rPr>
        <sz val="10"/>
        <color rgb="FF000000"/>
        <rFont val="Times New Roman"/>
        <charset val="134"/>
      </rPr>
      <t>200</t>
    </r>
    <r>
      <rPr>
        <sz val="10"/>
        <color rgb="FF000000"/>
        <rFont val="方正仿宋_GBK"/>
        <charset val="134"/>
      </rPr>
      <t>头</t>
    </r>
  </si>
  <si>
    <r>
      <rPr>
        <sz val="10"/>
        <color rgb="FF000000"/>
        <rFont val="Times New Roman"/>
        <charset val="134"/>
      </rPr>
      <t>200</t>
    </r>
    <r>
      <rPr>
        <sz val="10"/>
        <color rgb="FF000000"/>
        <rFont val="方正仿宋_GBK"/>
        <charset val="134"/>
      </rPr>
      <t>头</t>
    </r>
  </si>
  <si>
    <t>孟定镇尖坪村南松林组生猪肉牛养殖小区建设项目</t>
  </si>
  <si>
    <r>
      <rPr>
        <sz val="10"/>
        <color rgb="FF000000"/>
        <rFont val="方正仿宋_GBK"/>
        <charset val="134"/>
      </rPr>
      <t>计划建设猪舍</t>
    </r>
    <r>
      <rPr>
        <sz val="10"/>
        <color rgb="FF000000"/>
        <rFont val="Times New Roman"/>
        <charset val="134"/>
      </rPr>
      <t>180</t>
    </r>
    <r>
      <rPr>
        <sz val="10"/>
        <color rgb="FF000000"/>
        <rFont val="方正仿宋_GBK"/>
        <charset val="134"/>
      </rPr>
      <t>间</t>
    </r>
    <r>
      <rPr>
        <sz val="10"/>
        <color rgb="FF000000"/>
        <rFont val="Times New Roman"/>
        <charset val="134"/>
      </rPr>
      <t>1870</t>
    </r>
    <r>
      <rPr>
        <sz val="10"/>
        <color rgb="FF000000"/>
        <rFont val="方正仿宋_GBK"/>
        <charset val="134"/>
      </rPr>
      <t>平方米；牛舍</t>
    </r>
    <r>
      <rPr>
        <sz val="10"/>
        <color rgb="FF000000"/>
        <rFont val="Times New Roman"/>
        <charset val="134"/>
      </rPr>
      <t>30</t>
    </r>
    <r>
      <rPr>
        <sz val="10"/>
        <color rgb="FF000000"/>
        <rFont val="方正仿宋_GBK"/>
        <charset val="134"/>
      </rPr>
      <t>间</t>
    </r>
    <r>
      <rPr>
        <sz val="10"/>
        <color rgb="FF000000"/>
        <rFont val="Times New Roman"/>
        <charset val="134"/>
      </rPr>
      <t>990</t>
    </r>
    <r>
      <rPr>
        <sz val="10"/>
        <color rgb="FF000000"/>
        <rFont val="方正仿宋_GBK"/>
        <charset val="134"/>
      </rPr>
      <t>平方米；厕所一间</t>
    </r>
    <r>
      <rPr>
        <sz val="10"/>
        <color rgb="FF000000"/>
        <rFont val="Times New Roman"/>
        <charset val="134"/>
      </rPr>
      <t>25</t>
    </r>
    <r>
      <rPr>
        <sz val="10"/>
        <color rgb="FF000000"/>
        <rFont val="方正仿宋_GBK"/>
        <charset val="134"/>
      </rPr>
      <t>平方米；饲料房</t>
    </r>
    <r>
      <rPr>
        <sz val="10"/>
        <color rgb="FF000000"/>
        <rFont val="Times New Roman"/>
        <charset val="134"/>
      </rPr>
      <t>6</t>
    </r>
    <r>
      <rPr>
        <sz val="10"/>
        <color rgb="FF000000"/>
        <rFont val="方正仿宋_GBK"/>
        <charset val="134"/>
      </rPr>
      <t>间</t>
    </r>
    <r>
      <rPr>
        <sz val="10"/>
        <color rgb="FF000000"/>
        <rFont val="Times New Roman"/>
        <charset val="134"/>
      </rPr>
      <t>110</t>
    </r>
    <r>
      <rPr>
        <sz val="10"/>
        <color rgb="FF000000"/>
        <rFont val="方正仿宋_GBK"/>
        <charset val="134"/>
      </rPr>
      <t>平方米；化粪池一个</t>
    </r>
    <r>
      <rPr>
        <sz val="10"/>
        <color rgb="FF000000"/>
        <rFont val="Times New Roman"/>
        <charset val="134"/>
      </rPr>
      <t>20</t>
    </r>
    <r>
      <rPr>
        <sz val="10"/>
        <color rgb="FF000000"/>
        <rFont val="方正仿宋_GBK"/>
        <charset val="134"/>
      </rPr>
      <t>立方米；蓄水池两个</t>
    </r>
    <r>
      <rPr>
        <sz val="10"/>
        <color rgb="FF000000"/>
        <rFont val="Times New Roman"/>
        <charset val="134"/>
      </rPr>
      <t>40</t>
    </r>
    <r>
      <rPr>
        <sz val="10"/>
        <color rgb="FF000000"/>
        <rFont val="方正仿宋_GBK"/>
        <charset val="134"/>
      </rPr>
      <t>立方米；挡土墙</t>
    </r>
    <r>
      <rPr>
        <sz val="10"/>
        <color rgb="FF000000"/>
        <rFont val="Times New Roman"/>
        <charset val="134"/>
      </rPr>
      <t>200</t>
    </r>
    <r>
      <rPr>
        <sz val="10"/>
        <color rgb="FF000000"/>
        <rFont val="方正仿宋_GBK"/>
        <charset val="134"/>
      </rPr>
      <t>立方米，场区硬板路</t>
    </r>
    <r>
      <rPr>
        <sz val="10"/>
        <color rgb="FF000000"/>
        <rFont val="Times New Roman"/>
        <charset val="134"/>
      </rPr>
      <t>1000</t>
    </r>
    <r>
      <rPr>
        <sz val="10"/>
        <color rgb="FF000000"/>
        <rFont val="方正仿宋_GBK"/>
        <charset val="134"/>
      </rPr>
      <t>平方米等。</t>
    </r>
  </si>
  <si>
    <r>
      <rPr>
        <sz val="10"/>
        <color rgb="FF000000"/>
        <rFont val="方正仿宋_GBK"/>
        <charset val="134"/>
      </rPr>
      <t>完成猪舍</t>
    </r>
    <r>
      <rPr>
        <sz val="10"/>
        <color rgb="FF000000"/>
        <rFont val="Times New Roman"/>
        <charset val="134"/>
      </rPr>
      <t>180</t>
    </r>
    <r>
      <rPr>
        <sz val="10"/>
        <color rgb="FF000000"/>
        <rFont val="方正仿宋_GBK"/>
        <charset val="134"/>
      </rPr>
      <t>间</t>
    </r>
    <r>
      <rPr>
        <sz val="10"/>
        <color rgb="FF000000"/>
        <rFont val="Times New Roman"/>
        <charset val="134"/>
      </rPr>
      <t>1870</t>
    </r>
    <r>
      <rPr>
        <sz val="10"/>
        <color rgb="FF000000"/>
        <rFont val="方正仿宋_GBK"/>
        <charset val="134"/>
      </rPr>
      <t>平方米；牛舍</t>
    </r>
    <r>
      <rPr>
        <sz val="10"/>
        <color rgb="FF000000"/>
        <rFont val="Times New Roman"/>
        <charset val="134"/>
      </rPr>
      <t>30</t>
    </r>
    <r>
      <rPr>
        <sz val="10"/>
        <color rgb="FF000000"/>
        <rFont val="方正仿宋_GBK"/>
        <charset val="134"/>
      </rPr>
      <t>间</t>
    </r>
    <r>
      <rPr>
        <sz val="10"/>
        <color rgb="FF000000"/>
        <rFont val="Times New Roman"/>
        <charset val="134"/>
      </rPr>
      <t>990</t>
    </r>
    <r>
      <rPr>
        <sz val="10"/>
        <color rgb="FF000000"/>
        <rFont val="方正仿宋_GBK"/>
        <charset val="134"/>
      </rPr>
      <t>平方米；厕所一间</t>
    </r>
    <r>
      <rPr>
        <sz val="10"/>
        <color rgb="FF000000"/>
        <rFont val="Times New Roman"/>
        <charset val="134"/>
      </rPr>
      <t>25</t>
    </r>
    <r>
      <rPr>
        <sz val="10"/>
        <color rgb="FF000000"/>
        <rFont val="方正仿宋_GBK"/>
        <charset val="134"/>
      </rPr>
      <t>平方米；饲料房</t>
    </r>
    <r>
      <rPr>
        <sz val="10"/>
        <color rgb="FF000000"/>
        <rFont val="Times New Roman"/>
        <charset val="134"/>
      </rPr>
      <t>6</t>
    </r>
    <r>
      <rPr>
        <sz val="10"/>
        <color rgb="FF000000"/>
        <rFont val="方正仿宋_GBK"/>
        <charset val="134"/>
      </rPr>
      <t>间</t>
    </r>
    <r>
      <rPr>
        <sz val="10"/>
        <color rgb="FF000000"/>
        <rFont val="Times New Roman"/>
        <charset val="134"/>
      </rPr>
      <t>110</t>
    </r>
    <r>
      <rPr>
        <sz val="10"/>
        <color rgb="FF000000"/>
        <rFont val="方正仿宋_GBK"/>
        <charset val="134"/>
      </rPr>
      <t>平方米；化粪池一个</t>
    </r>
    <r>
      <rPr>
        <sz val="10"/>
        <color rgb="FF000000"/>
        <rFont val="Times New Roman"/>
        <charset val="134"/>
      </rPr>
      <t>20</t>
    </r>
    <r>
      <rPr>
        <sz val="10"/>
        <color rgb="FF000000"/>
        <rFont val="方正仿宋_GBK"/>
        <charset val="134"/>
      </rPr>
      <t>立方米；蓄水池两个</t>
    </r>
    <r>
      <rPr>
        <sz val="10"/>
        <color rgb="FF000000"/>
        <rFont val="Times New Roman"/>
        <charset val="134"/>
      </rPr>
      <t>40</t>
    </r>
    <r>
      <rPr>
        <sz val="10"/>
        <color rgb="FF000000"/>
        <rFont val="方正仿宋_GBK"/>
        <charset val="134"/>
      </rPr>
      <t>立方米；挡土墙</t>
    </r>
    <r>
      <rPr>
        <sz val="10"/>
        <color rgb="FF000000"/>
        <rFont val="Times New Roman"/>
        <charset val="134"/>
      </rPr>
      <t>200</t>
    </r>
    <r>
      <rPr>
        <sz val="10"/>
        <color rgb="FF000000"/>
        <rFont val="方正仿宋_GBK"/>
        <charset val="134"/>
      </rPr>
      <t>立方米，场区硬板路</t>
    </r>
    <r>
      <rPr>
        <sz val="10"/>
        <color rgb="FF000000"/>
        <rFont val="Times New Roman"/>
        <charset val="134"/>
      </rPr>
      <t>1000</t>
    </r>
    <r>
      <rPr>
        <sz val="10"/>
        <color rgb="FF000000"/>
        <rFont val="方正仿宋_GBK"/>
        <charset val="134"/>
      </rPr>
      <t>平方米等。</t>
    </r>
  </si>
  <si>
    <r>
      <rPr>
        <sz val="10"/>
        <color rgb="FF000000"/>
        <rFont val="Times New Roman"/>
        <charset val="134"/>
      </rPr>
      <t>1870</t>
    </r>
    <r>
      <rPr>
        <sz val="10"/>
        <color rgb="FF000000"/>
        <rFont val="方正仿宋_GBK"/>
        <charset val="134"/>
      </rPr>
      <t>平方米</t>
    </r>
  </si>
  <si>
    <r>
      <rPr>
        <sz val="10"/>
        <color rgb="FF000000"/>
        <rFont val="Times New Roman"/>
        <charset val="134"/>
      </rPr>
      <t>990</t>
    </r>
    <r>
      <rPr>
        <sz val="10"/>
        <color rgb="FF000000"/>
        <rFont val="方正仿宋_GBK"/>
        <charset val="134"/>
      </rPr>
      <t>平方米</t>
    </r>
  </si>
  <si>
    <r>
      <rPr>
        <sz val="10"/>
        <color rgb="FF000000"/>
        <rFont val="Times New Roman"/>
        <charset val="134"/>
      </rPr>
      <t>25</t>
    </r>
    <r>
      <rPr>
        <sz val="10"/>
        <color rgb="FF000000"/>
        <rFont val="方正仿宋_GBK"/>
        <charset val="134"/>
      </rPr>
      <t>平方米</t>
    </r>
  </si>
  <si>
    <t>饲料房</t>
  </si>
  <si>
    <r>
      <rPr>
        <sz val="10"/>
        <color rgb="FF000000"/>
        <rFont val="Times New Roman"/>
        <charset val="134"/>
      </rPr>
      <t>110</t>
    </r>
    <r>
      <rPr>
        <sz val="10"/>
        <color rgb="FF000000"/>
        <rFont val="方正仿宋_GBK"/>
        <charset val="134"/>
      </rPr>
      <t>平方米</t>
    </r>
  </si>
  <si>
    <r>
      <rPr>
        <sz val="10"/>
        <color rgb="FF000000"/>
        <rFont val="Times New Roman"/>
        <charset val="134"/>
      </rPr>
      <t>20</t>
    </r>
    <r>
      <rPr>
        <sz val="10"/>
        <color rgb="FF000000"/>
        <rFont val="方正仿宋_GBK"/>
        <charset val="134"/>
      </rPr>
      <t>立方米</t>
    </r>
  </si>
  <si>
    <r>
      <rPr>
        <sz val="10"/>
        <color rgb="FF000000"/>
        <rFont val="Times New Roman"/>
        <charset val="134"/>
      </rPr>
      <t>40</t>
    </r>
    <r>
      <rPr>
        <sz val="10"/>
        <color rgb="FF000000"/>
        <rFont val="方正仿宋_GBK"/>
        <charset val="134"/>
      </rPr>
      <t>立方米</t>
    </r>
  </si>
  <si>
    <t>挡土墙</t>
  </si>
  <si>
    <r>
      <rPr>
        <sz val="10"/>
        <color rgb="FF000000"/>
        <rFont val="Times New Roman"/>
        <charset val="134"/>
      </rPr>
      <t>200</t>
    </r>
    <r>
      <rPr>
        <sz val="10"/>
        <color rgb="FF000000"/>
        <rFont val="方正仿宋_GBK"/>
        <charset val="134"/>
      </rPr>
      <t>立方米</t>
    </r>
  </si>
  <si>
    <t>场区硬板路</t>
  </si>
  <si>
    <r>
      <rPr>
        <sz val="10"/>
        <color rgb="FF000000"/>
        <rFont val="Times New Roman"/>
        <charset val="134"/>
      </rPr>
      <t>1000</t>
    </r>
    <r>
      <rPr>
        <sz val="10"/>
        <color rgb="FF000000"/>
        <rFont val="方正仿宋_GBK"/>
        <charset val="134"/>
      </rPr>
      <t>平方米</t>
    </r>
  </si>
  <si>
    <t>农场企业化改革工作经费</t>
  </si>
  <si>
    <t>实施农场企业化改革，推进农场管委会职能转变，健全完善农场社区管理服务机制，进一步清产核资，明晰农场法人资产，全面推进农场公司化改制，创新经营体制机制，落实农垦改革政策，增强农场发展的内生动力和活力。</t>
  </si>
  <si>
    <t>实施农场企业化改革，实施企业公司制改制，实现政企彻底分开。</t>
  </si>
  <si>
    <t>改革农场个数</t>
  </si>
  <si>
    <t>农场法人资产明晰程度</t>
  </si>
  <si>
    <t>明晰</t>
  </si>
  <si>
    <t>预算执行进度达标率</t>
  </si>
  <si>
    <t>实现政企分开</t>
  </si>
  <si>
    <t>政企分开</t>
  </si>
  <si>
    <t>项目受益对象满意度</t>
  </si>
  <si>
    <t>农村土地承包经营权确权登记颁证工作专项补助经费</t>
  </si>
  <si>
    <r>
      <rPr>
        <sz val="10"/>
        <color rgb="FF000000"/>
        <rFont val="方正仿宋_GBK"/>
        <charset val="134"/>
      </rPr>
      <t xml:space="preserve">坚持稳定和完善农村基本经营制度，坚持 </t>
    </r>
    <r>
      <rPr>
        <sz val="10"/>
        <color rgb="FF000000"/>
        <rFont val="Times New Roman"/>
        <charset val="134"/>
      </rPr>
      <t xml:space="preserve"> </t>
    </r>
    <r>
      <rPr>
        <sz val="10"/>
        <color rgb="FF000000"/>
        <rFont val="方正仿宋_GBK"/>
        <charset val="134"/>
      </rPr>
      <t>积极稳妥、依法办事、民主协商、规范有序、确保质量，以第二 次全国土地调查成果和全市农村集体土地所有权确权登记发证成 果为依据，立足于已签订的土地承包合同和已经颁发的土地承包 经营权证书，在原土地承包关系不变、承包户承包地块不变、二 轮土地承包合同的起止年限不变的基础上，采用符合标准规范、 农民群众认可的技术方法，明确承包土地面积、空间位置和权属 等，建立健全土地承包经营权登记簿，妥善解决承包地块面积不 准、四至不清、空间位置不明、登记簿不健全等问题，实现承包 面积、承包合同、登记簿、权属证书“四相符”和承包地块、承 包面积、承包合同、权属证“书四到户”、对全县耕地、园地等 承包经营的农用地进行确权登记颁证，构建起合同管理、登记管 理、产权交易和纠纷仲裁并重的“四位一体”农村土地承包经营 权流转服务体系建设。结合农村土地承包经营权确权登记颁证， 加快农村土地承包经营权流转服务体系建设。</t>
    </r>
  </si>
  <si>
    <r>
      <rPr>
        <sz val="10"/>
        <color rgb="FF000000"/>
        <rFont val="方正仿宋_GBK"/>
        <charset val="134"/>
      </rPr>
      <t>完成了全县</t>
    </r>
    <r>
      <rPr>
        <sz val="10"/>
        <color rgb="FF000000"/>
        <rFont val="Times New Roman"/>
        <charset val="134"/>
      </rPr>
      <t>9</t>
    </r>
    <r>
      <rPr>
        <sz val="10"/>
        <color rgb="FF000000"/>
        <rFont val="方正仿宋_GBK"/>
        <charset val="134"/>
      </rPr>
      <t>个乡镇</t>
    </r>
    <r>
      <rPr>
        <sz val="10"/>
        <color rgb="FF000000"/>
        <rFont val="Times New Roman"/>
        <charset val="134"/>
      </rPr>
      <t>84</t>
    </r>
    <r>
      <rPr>
        <sz val="10"/>
        <color rgb="FF000000"/>
        <rFont val="方正仿宋_GBK"/>
        <charset val="134"/>
      </rPr>
      <t>个有耕地的村（社区），</t>
    </r>
    <r>
      <rPr>
        <sz val="10"/>
        <color rgb="FF000000"/>
        <rFont val="Times New Roman"/>
        <charset val="134"/>
      </rPr>
      <t>935</t>
    </r>
    <r>
      <rPr>
        <sz val="10"/>
        <color rgb="FF000000"/>
        <rFont val="方正仿宋_GBK"/>
        <charset val="134"/>
      </rPr>
      <t>个村民小组，共调查承包方农户</t>
    </r>
    <r>
      <rPr>
        <sz val="10"/>
        <color rgb="FF000000"/>
        <rFont val="Times New Roman"/>
        <charset val="134"/>
      </rPr>
      <t>5.52</t>
    </r>
    <r>
      <rPr>
        <sz val="10"/>
        <color rgb="FF000000"/>
        <rFont val="方正仿宋_GBK"/>
        <charset val="134"/>
      </rPr>
      <t>万户，调查实测农村土地</t>
    </r>
    <r>
      <rPr>
        <sz val="10"/>
        <color rgb="FF000000"/>
        <rFont val="Times New Roman"/>
        <charset val="134"/>
      </rPr>
      <t>3.28</t>
    </r>
    <r>
      <rPr>
        <sz val="10"/>
        <color rgb="FF000000"/>
        <rFont val="方正仿宋_GBK"/>
        <charset val="134"/>
      </rPr>
      <t>万块，面积</t>
    </r>
    <r>
      <rPr>
        <sz val="10"/>
        <color rgb="FF000000"/>
        <rFont val="Times New Roman"/>
        <charset val="134"/>
      </rPr>
      <t>187.95</t>
    </r>
    <r>
      <rPr>
        <sz val="10"/>
        <color rgb="FF000000"/>
        <rFont val="方正仿宋_GBK"/>
        <charset val="134"/>
      </rPr>
      <t>万亩，超国土二调耕地面积</t>
    </r>
    <r>
      <rPr>
        <sz val="10"/>
        <color rgb="FF000000"/>
        <rFont val="Times New Roman"/>
        <charset val="134"/>
      </rPr>
      <t>84.99</t>
    </r>
    <r>
      <rPr>
        <sz val="10"/>
        <color rgb="FF000000"/>
        <rFont val="方正仿宋_GBK"/>
        <charset val="134"/>
      </rPr>
      <t>万亩的农村土地承包经营权确权登记颁证工作，建立完善的土地承包数据库，实现农村土地承包管理信息化。截至项目结束，已完成全县</t>
    </r>
    <r>
      <rPr>
        <sz val="10"/>
        <color rgb="FF000000"/>
        <rFont val="Times New Roman"/>
        <charset val="134"/>
      </rPr>
      <t>9</t>
    </r>
    <r>
      <rPr>
        <sz val="10"/>
        <color rgb="FF000000"/>
        <rFont val="方正仿宋_GBK"/>
        <charset val="134"/>
      </rPr>
      <t>个乡镇</t>
    </r>
    <r>
      <rPr>
        <sz val="10"/>
        <color rgb="FF000000"/>
        <rFont val="Times New Roman"/>
        <charset val="134"/>
      </rPr>
      <t>84</t>
    </r>
    <r>
      <rPr>
        <sz val="10"/>
        <color rgb="FF000000"/>
        <rFont val="方正仿宋_GBK"/>
        <charset val="134"/>
      </rPr>
      <t>个有耕地的村（社区）的确权登记颁证工作，完成率达到</t>
    </r>
    <r>
      <rPr>
        <sz val="10"/>
        <color rgb="FF000000"/>
        <rFont val="Times New Roman"/>
        <charset val="134"/>
      </rPr>
      <t>100%</t>
    </r>
    <r>
      <rPr>
        <sz val="10"/>
        <color rgb="FF000000"/>
        <rFont val="方正仿宋_GBK"/>
        <charset val="134"/>
      </rPr>
      <t>，完成了年度目标任务。土地承包数据库已建成并投入使用，农村土地承包管理信息化水平得到显著提升。</t>
    </r>
  </si>
  <si>
    <t>完成确权登记颁证的行政村数量</t>
  </si>
  <si>
    <r>
      <rPr>
        <sz val="10"/>
        <color rgb="FF000000"/>
        <rFont val="Times New Roman"/>
        <charset val="134"/>
      </rPr>
      <t>84</t>
    </r>
    <r>
      <rPr>
        <sz val="10"/>
        <color rgb="FF000000"/>
        <rFont val="方正仿宋_GBK"/>
        <charset val="134"/>
      </rPr>
      <t>个</t>
    </r>
  </si>
  <si>
    <r>
      <rPr>
        <sz val="10"/>
        <color rgb="FF000000"/>
        <rFont val="方正仿宋_GBK"/>
        <charset val="134"/>
      </rPr>
      <t>完成确权登记颁证的</t>
    </r>
    <r>
      <rPr>
        <sz val="10"/>
        <color rgb="FF000000"/>
        <rFont val="方正仿宋_GBK"/>
        <charset val="134"/>
      </rPr>
      <t>乡镇数量</t>
    </r>
  </si>
  <si>
    <r>
      <rPr>
        <sz val="10"/>
        <color rgb="FF000000"/>
        <rFont val="Times New Roman"/>
        <charset val="134"/>
      </rPr>
      <t>9</t>
    </r>
    <r>
      <rPr>
        <sz val="10"/>
        <color rgb="FF000000"/>
        <rFont val="方正仿宋_GBK"/>
        <charset val="134"/>
      </rPr>
      <t>个</t>
    </r>
  </si>
  <si>
    <t>调查实测农村土地面积</t>
  </si>
  <si>
    <r>
      <rPr>
        <sz val="10"/>
        <color rgb="FF000000"/>
        <rFont val="Times New Roman"/>
        <charset val="134"/>
      </rPr>
      <t>187.95</t>
    </r>
    <r>
      <rPr>
        <sz val="10"/>
        <color rgb="FF000000"/>
        <rFont val="方正仿宋_GBK"/>
        <charset val="134"/>
      </rPr>
      <t>万亩</t>
    </r>
  </si>
  <si>
    <t>调查承包方农户</t>
  </si>
  <si>
    <r>
      <rPr>
        <sz val="10"/>
        <color rgb="FF000000"/>
        <rFont val="Times New Roman"/>
        <charset val="134"/>
      </rPr>
      <t>5.52</t>
    </r>
    <r>
      <rPr>
        <sz val="10"/>
        <color rgb="FF000000"/>
        <rFont val="方正仿宋_GBK"/>
        <charset val="134"/>
      </rPr>
      <t>万户</t>
    </r>
  </si>
  <si>
    <t>外业调查数据准确率</t>
  </si>
  <si>
    <t>证书发放准确率</t>
  </si>
  <si>
    <t>农村土地承包纠纷发生率</t>
  </si>
  <si>
    <t>较上年下降</t>
  </si>
  <si>
    <t>农村土地承包管理信息化水平</t>
  </si>
  <si>
    <t>显著提升</t>
  </si>
  <si>
    <t>农民对确权登记颁证工作的满意度</t>
  </si>
  <si>
    <r>
      <rPr>
        <sz val="10"/>
        <color rgb="FF000000"/>
        <rFont val="Times New Roman"/>
        <charset val="134"/>
      </rPr>
      <t>2024</t>
    </r>
    <r>
      <rPr>
        <sz val="10"/>
        <color rgb="FF000000"/>
        <rFont val="方正仿宋_GBK"/>
        <charset val="134"/>
      </rPr>
      <t>年上海沪滇协作工作经费</t>
    </r>
  </si>
  <si>
    <t>保障部门正常运转，持续深化沪滇协作，善借外力巩固拓展脱贫攻坚成果助推乡村振兴。</t>
  </si>
  <si>
    <t>通过项目的实施，有效保障部门正常运转，沪滇协作持续深化，善借外力巩固拓展脱贫攻坚成果助推乡村振兴成果明显。</t>
  </si>
  <si>
    <t>核算经费数</t>
  </si>
  <si>
    <r>
      <rPr>
        <sz val="10"/>
        <color rgb="FF000000"/>
        <rFont val="Times New Roman"/>
        <charset val="134"/>
      </rPr>
      <t>11.84</t>
    </r>
    <r>
      <rPr>
        <sz val="10"/>
        <color rgb="FF000000"/>
        <rFont val="方正仿宋_GBK"/>
        <charset val="134"/>
      </rPr>
      <t>万元</t>
    </r>
  </si>
  <si>
    <r>
      <rPr>
        <sz val="10"/>
        <color rgb="FF000000"/>
        <rFont val="Times New Roman"/>
        <charset val="134"/>
      </rPr>
      <t>8</t>
    </r>
    <r>
      <rPr>
        <sz val="10"/>
        <color rgb="FF000000"/>
        <rFont val="Times New Roman"/>
        <charset val="134"/>
      </rPr>
      <t>.85</t>
    </r>
    <r>
      <rPr>
        <sz val="10"/>
        <color rgb="FF000000"/>
        <rFont val="方正仿宋_GBK"/>
        <charset val="134"/>
      </rPr>
      <t>万元</t>
    </r>
  </si>
  <si>
    <t>因该项目为跨年度使用工作经费，年末项目资金结转2.98万元，资金结转下年使用。</t>
  </si>
  <si>
    <t>工作完成率</t>
  </si>
  <si>
    <r>
      <rPr>
        <sz val="10.5"/>
        <color theme="1"/>
        <rFont val="宋体"/>
        <charset val="134"/>
      </rPr>
      <t>≦</t>
    </r>
    <r>
      <rPr>
        <sz val="10"/>
        <color rgb="FF000000"/>
        <rFont val="Times New Roman"/>
        <charset val="134"/>
      </rPr>
      <t>11.84</t>
    </r>
    <r>
      <rPr>
        <sz val="10.5"/>
        <color theme="1"/>
        <rFont val="宋体"/>
        <charset val="134"/>
      </rPr>
      <t>万元</t>
    </r>
  </si>
  <si>
    <t>保障部门正常运转</t>
  </si>
  <si>
    <t>单位职工满意度指标</t>
  </si>
  <si>
    <r>
      <rPr>
        <sz val="10"/>
        <color rgb="FF000000"/>
        <rFont val="Times New Roman"/>
        <charset val="134"/>
      </rPr>
      <t>2024</t>
    </r>
    <r>
      <rPr>
        <sz val="10"/>
        <color rgb="FF000000"/>
        <rFont val="方正仿宋_GBK"/>
        <charset val="134"/>
      </rPr>
      <t>年驻</t>
    </r>
    <r>
      <rPr>
        <sz val="10"/>
        <color rgb="FF000000"/>
        <rFont val="方正仿宋_GBK"/>
        <charset val="134"/>
      </rPr>
      <t>村工作队员生活补助经费</t>
    </r>
  </si>
  <si>
    <t>为全县驻村工作队员提供生活补助经费，实现有驻村工作队员的行政村基层党组织的组织力、凝聚力、战斗力有效增强，农村人居环境有所改善，驻村工作队员长效选派机制进一步完善，达到建强农村基层党组织，巩固拓展脱贫攻坚成果，有效衔接乡村振兴。</t>
  </si>
  <si>
    <t>通过项目实施，为全县驻村工作队员提供生活补助经费，实现有驻村工作队员的行政村基层党组织的组织力、凝聚力、战斗力有效增强，农村人居环境有所改善，驻村工作队员长效选派机制进一步完善，达到建强农村基层党组织，巩固拓展脱贫攻坚成果，有效衔接乡村振兴。</t>
  </si>
  <si>
    <t>发放驻村工作队员补助人次</t>
  </si>
  <si>
    <r>
      <rPr>
        <sz val="10"/>
        <color theme="1"/>
        <rFont val="Times New Roman"/>
        <charset val="134"/>
      </rPr>
      <t>750</t>
    </r>
    <r>
      <rPr>
        <sz val="10"/>
        <color theme="1"/>
        <rFont val="宋体"/>
        <charset val="134"/>
      </rPr>
      <t>人次</t>
    </r>
  </si>
  <si>
    <t>驻村工作队员工作达标率</t>
  </si>
  <si>
    <t>生活补助经费足额保障率</t>
  </si>
  <si>
    <t>年度驻村工作任务完成及时率</t>
  </si>
  <si>
    <t>驻村工作队员生活补助标准</t>
  </si>
  <si>
    <r>
      <rPr>
        <sz val="10.5"/>
        <color theme="1"/>
        <rFont val="Times New Roman"/>
        <charset val="134"/>
      </rPr>
      <t>50</t>
    </r>
    <r>
      <rPr>
        <sz val="10.5"/>
        <color theme="1"/>
        <rFont val="宋体"/>
        <charset val="134"/>
      </rPr>
      <t>元</t>
    </r>
    <r>
      <rPr>
        <sz val="10.5"/>
        <color theme="1"/>
        <rFont val="Times New Roman"/>
        <charset val="134"/>
      </rPr>
      <t>/</t>
    </r>
    <r>
      <rPr>
        <sz val="10.5"/>
        <color theme="1"/>
        <rFont val="宋体"/>
        <charset val="134"/>
      </rPr>
      <t>人</t>
    </r>
    <r>
      <rPr>
        <sz val="10.5"/>
        <color theme="1"/>
        <rFont val="Times New Roman"/>
        <charset val="134"/>
      </rPr>
      <t>/</t>
    </r>
    <r>
      <rPr>
        <sz val="10.5"/>
        <color theme="1"/>
        <rFont val="宋体"/>
        <charset val="134"/>
      </rPr>
      <t>天</t>
    </r>
  </si>
  <si>
    <t>增强村基层党组织凝聚力</t>
  </si>
  <si>
    <t>增强</t>
  </si>
  <si>
    <t>有效增强</t>
  </si>
  <si>
    <t>农村人居环境改善</t>
  </si>
  <si>
    <t>改善</t>
  </si>
  <si>
    <t>有效改善</t>
  </si>
  <si>
    <t>长效选派机制</t>
  </si>
  <si>
    <t>完善</t>
  </si>
  <si>
    <r>
      <rPr>
        <sz val="10.5"/>
        <color theme="1"/>
        <rFont val="Times New Roman"/>
        <charset val="134"/>
      </rPr>
      <t xml:space="preserve"> </t>
    </r>
    <r>
      <rPr>
        <sz val="10.5"/>
        <color theme="1"/>
        <rFont val="宋体"/>
        <charset val="134"/>
      </rPr>
      <t>村民满意度</t>
    </r>
  </si>
  <si>
    <r>
      <rPr>
        <sz val="10"/>
        <color rgb="FF000000"/>
        <rFont val="Times New Roman"/>
        <charset val="134"/>
      </rPr>
      <t>2024</t>
    </r>
    <r>
      <rPr>
        <sz val="10"/>
        <color rgb="FF000000"/>
        <rFont val="方正仿宋_GBK"/>
        <charset val="134"/>
      </rPr>
      <t>年农机购置与应用补贴</t>
    </r>
  </si>
  <si>
    <t>通过农机购置补贴的实施，拉动农用机械购买力，整体提高我县农机化水平，完成粮食安全责任制考核。</t>
  </si>
  <si>
    <r>
      <rPr>
        <sz val="10"/>
        <color rgb="FF000000"/>
        <rFont val="Times New Roman"/>
        <charset val="134"/>
      </rPr>
      <t>1.</t>
    </r>
    <r>
      <rPr>
        <sz val="10"/>
        <color rgb="FF000000"/>
        <rFont val="方正仿宋_GBK"/>
        <charset val="134"/>
      </rPr>
      <t>按时完成</t>
    </r>
    <r>
      <rPr>
        <sz val="10"/>
        <color rgb="FF000000"/>
        <rFont val="Times New Roman"/>
        <charset val="134"/>
      </rPr>
      <t>3.29</t>
    </r>
    <r>
      <rPr>
        <sz val="10"/>
        <color rgb="FF000000"/>
        <rFont val="方正仿宋_GBK"/>
        <charset val="134"/>
      </rPr>
      <t>万元购机补贴资金核实录入工作；</t>
    </r>
    <r>
      <rPr>
        <sz val="10"/>
        <color rgb="FF000000"/>
        <rFont val="Times New Roman"/>
        <charset val="134"/>
      </rPr>
      <t>2.</t>
    </r>
    <r>
      <rPr>
        <sz val="10"/>
        <color rgb="FF000000"/>
        <rFont val="方正仿宋_GBK"/>
        <charset val="134"/>
      </rPr>
      <t>全县耕种收综合机械化率达</t>
    </r>
    <r>
      <rPr>
        <sz val="10"/>
        <color rgb="FF000000"/>
        <rFont val="Times New Roman"/>
        <charset val="134"/>
      </rPr>
      <t>58.4%</t>
    </r>
    <r>
      <rPr>
        <sz val="10"/>
        <color rgb="FF000000"/>
        <rFont val="方正仿宋_GBK"/>
        <charset val="134"/>
      </rPr>
      <t>；</t>
    </r>
    <r>
      <rPr>
        <sz val="10"/>
        <color rgb="FF000000"/>
        <rFont val="Times New Roman"/>
        <charset val="134"/>
      </rPr>
      <t>3.</t>
    </r>
    <r>
      <rPr>
        <sz val="10"/>
        <color rgb="FF000000"/>
        <rFont val="方正仿宋_GBK"/>
        <charset val="134"/>
      </rPr>
      <t>资金兑付率</t>
    </r>
    <r>
      <rPr>
        <sz val="10"/>
        <color rgb="FF000000"/>
        <rFont val="Times New Roman"/>
        <charset val="134"/>
      </rPr>
      <t>90%</t>
    </r>
    <r>
      <rPr>
        <sz val="10"/>
        <color rgb="FF000000"/>
        <rFont val="宋体"/>
        <charset val="134"/>
      </rPr>
      <t>。</t>
    </r>
  </si>
  <si>
    <t>补贴资金发放户数</t>
  </si>
  <si>
    <r>
      <rPr>
        <sz val="10"/>
        <color rgb="FF000000"/>
        <rFont val="Times New Roman"/>
        <charset val="134"/>
      </rPr>
      <t>257</t>
    </r>
    <r>
      <rPr>
        <sz val="10"/>
        <color rgb="FF000000"/>
        <rFont val="方正仿宋_GBK"/>
        <charset val="134"/>
      </rPr>
      <t>户</t>
    </r>
  </si>
  <si>
    <t>补贴机具数量</t>
  </si>
  <si>
    <r>
      <rPr>
        <sz val="10"/>
        <color rgb="FF000000"/>
        <rFont val="Times New Roman"/>
        <charset val="134"/>
      </rPr>
      <t>383</t>
    </r>
    <r>
      <rPr>
        <sz val="10"/>
        <color rgb="FF000000"/>
        <rFont val="方正仿宋_GBK"/>
        <charset val="134"/>
      </rPr>
      <t>台（套）</t>
    </r>
  </si>
  <si>
    <t>资金足额发放率</t>
  </si>
  <si>
    <t>补贴对象准确率</t>
  </si>
  <si>
    <t>资金发放及时率</t>
  </si>
  <si>
    <t>项目成本控制</t>
  </si>
  <si>
    <r>
      <rPr>
        <sz val="10"/>
        <color rgb="FF000000"/>
        <rFont val="Times New Roman"/>
        <charset val="134"/>
      </rPr>
      <t>308</t>
    </r>
    <r>
      <rPr>
        <sz val="10"/>
        <color rgb="FF000000"/>
        <rFont val="方正仿宋_GBK"/>
        <charset val="134"/>
      </rPr>
      <t>万元</t>
    </r>
  </si>
  <si>
    <r>
      <rPr>
        <sz val="10"/>
        <color rgb="FF000000"/>
        <rFont val="Times New Roman"/>
        <charset val="134"/>
      </rPr>
      <t>298.04</t>
    </r>
    <r>
      <rPr>
        <sz val="10"/>
        <color rgb="FF000000"/>
        <rFont val="方正仿宋_GBK"/>
        <charset val="134"/>
      </rPr>
      <t>万元</t>
    </r>
  </si>
  <si>
    <t>拉动购买力度</t>
  </si>
  <si>
    <r>
      <rPr>
        <sz val="10"/>
        <color rgb="FF000000"/>
        <rFont val="Times New Roman"/>
        <charset val="134"/>
      </rPr>
      <t>1000</t>
    </r>
    <r>
      <rPr>
        <sz val="10"/>
        <color rgb="FF000000"/>
        <rFont val="方正仿宋_GBK"/>
        <charset val="134"/>
      </rPr>
      <t>万元</t>
    </r>
  </si>
  <si>
    <t>农作物耕种收综合机械化率</t>
  </si>
  <si>
    <t>补贴对象满意度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</si>
</sst>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8">
    <font>
      <sz val="11"/>
      <color indexed="8"/>
      <name val="宋体"/>
      <charset val="134"/>
      <scheme val="minor"/>
    </font>
    <font>
      <sz val="11"/>
      <color indexed="8"/>
      <name val="宋体"/>
      <charset val="134"/>
    </font>
    <font>
      <sz val="11"/>
      <color theme="1"/>
      <name val="宋体"/>
      <charset val="134"/>
      <scheme val="minor"/>
    </font>
    <font>
      <b/>
      <sz val="18"/>
      <color theme="1"/>
      <name val="宋体"/>
      <charset val="134"/>
      <scheme val="minor"/>
    </font>
    <font>
      <b/>
      <sz val="18"/>
      <color rgb="FFFF0000"/>
      <name val="宋体"/>
      <charset val="134"/>
      <scheme val="minor"/>
    </font>
    <font>
      <b/>
      <sz val="18"/>
      <name val="宋体"/>
      <charset val="134"/>
      <scheme val="minor"/>
    </font>
    <font>
      <sz val="10"/>
      <name val="宋体"/>
      <charset val="134"/>
      <scheme val="minor"/>
    </font>
    <font>
      <sz val="10"/>
      <name val="宋体"/>
      <charset val="134"/>
    </font>
    <font>
      <sz val="10"/>
      <color rgb="FF000000"/>
      <name val="方正仿宋_GBK"/>
      <charset val="134"/>
    </font>
    <font>
      <sz val="10"/>
      <color rgb="FF000000"/>
      <name val="Times New Roman"/>
      <charset val="134"/>
    </font>
    <font>
      <sz val="10"/>
      <color rgb="FF000000"/>
      <name val="Times New Roman"/>
      <charset val="0"/>
    </font>
    <font>
      <sz val="10"/>
      <color rgb="FF000000"/>
      <name val="Arial"/>
      <charset val="134"/>
    </font>
    <font>
      <sz val="10"/>
      <color rgb="FF000000"/>
      <name val="宋体"/>
      <charset val="134"/>
    </font>
    <font>
      <sz val="10.5"/>
      <color theme="1"/>
      <name val="仿宋_GB2312"/>
      <charset val="134"/>
    </font>
    <font>
      <sz val="10.5"/>
      <color theme="1"/>
      <name val="宋体"/>
      <charset val="134"/>
    </font>
    <font>
      <sz val="12"/>
      <color rgb="FF000000"/>
      <name val="方正仿宋_GBK"/>
      <charset val="134"/>
    </font>
    <font>
      <sz val="10.5"/>
      <color theme="1"/>
      <name val="Times New Roman"/>
      <charset val="134"/>
    </font>
    <font>
      <sz val="10"/>
      <color theme="1"/>
      <name val="宋体"/>
      <charset val="134"/>
    </font>
    <font>
      <sz val="9"/>
      <color rgb="FF000000"/>
      <name val="方正仿宋_GBK"/>
      <charset val="134"/>
    </font>
    <font>
      <sz val="9"/>
      <color rgb="FF000000"/>
      <name val="Times New Roman"/>
      <charset val="134"/>
    </font>
    <font>
      <sz val="9"/>
      <color rgb="FF000000"/>
      <name val="Arial"/>
      <charset val="134"/>
    </font>
    <font>
      <sz val="10"/>
      <color rgb="FF000000"/>
      <name val="仿宋"/>
      <charset val="134"/>
    </font>
    <font>
      <sz val="9"/>
      <color rgb="FF000000"/>
      <name val="宋体"/>
      <charset val="134"/>
    </font>
    <font>
      <sz val="10"/>
      <color rgb="FF000000"/>
      <name val="仿宋_GB2312"/>
      <charset val="134"/>
    </font>
    <font>
      <sz val="10"/>
      <color theme="1"/>
      <name val="Times New Roman"/>
      <charset val="134"/>
    </font>
    <font>
      <sz val="9"/>
      <color theme="1"/>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方正仿宋_GBK"/>
      <charset val="134"/>
    </font>
    <font>
      <sz val="8"/>
      <color rgb="FF000000"/>
      <name val="Times New Roman"/>
      <charset val="134"/>
    </font>
    <font>
      <sz val="9"/>
      <color theme="1"/>
      <name val="Times New Roman"/>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8"/>
      </bottom>
      <diagonal/>
    </border>
    <border>
      <left style="thin">
        <color auto="1"/>
      </left>
      <right/>
      <top/>
      <bottom style="thin">
        <color indexed="8"/>
      </bottom>
      <diagonal/>
    </border>
    <border>
      <left/>
      <right style="thin">
        <color auto="1"/>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 fillId="4" borderId="22"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3" applyNumberFormat="0" applyFill="0" applyAlignment="0" applyProtection="0">
      <alignment vertical="center"/>
    </xf>
    <xf numFmtId="0" fontId="41" fillId="0" borderId="23" applyNumberFormat="0" applyFill="0" applyAlignment="0" applyProtection="0">
      <alignment vertical="center"/>
    </xf>
    <xf numFmtId="0" fontId="42" fillId="0" borderId="24" applyNumberFormat="0" applyFill="0" applyAlignment="0" applyProtection="0">
      <alignment vertical="center"/>
    </xf>
    <xf numFmtId="0" fontId="42" fillId="0" borderId="0" applyNumberFormat="0" applyFill="0" applyBorder="0" applyAlignment="0" applyProtection="0">
      <alignment vertical="center"/>
    </xf>
    <xf numFmtId="0" fontId="43" fillId="5" borderId="25" applyNumberFormat="0" applyAlignment="0" applyProtection="0">
      <alignment vertical="center"/>
    </xf>
    <xf numFmtId="0" fontId="44" fillId="6" borderId="26" applyNumberFormat="0" applyAlignment="0" applyProtection="0">
      <alignment vertical="center"/>
    </xf>
    <xf numFmtId="0" fontId="45" fillId="6" borderId="25" applyNumberFormat="0" applyAlignment="0" applyProtection="0">
      <alignment vertical="center"/>
    </xf>
    <xf numFmtId="0" fontId="46" fillId="7" borderId="27" applyNumberFormat="0" applyAlignment="0" applyProtection="0">
      <alignment vertical="center"/>
    </xf>
    <xf numFmtId="0" fontId="47" fillId="0" borderId="28" applyNumberFormat="0" applyFill="0" applyAlignment="0" applyProtection="0">
      <alignment vertical="center"/>
    </xf>
    <xf numFmtId="0" fontId="48" fillId="0" borderId="29"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26" fillId="0" borderId="0"/>
    <xf numFmtId="0" fontId="1" fillId="0" borderId="0"/>
  </cellStyleXfs>
  <cellXfs count="170">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0" xfId="50" applyFont="1" applyFill="1" applyAlignment="1">
      <alignment horizontal="center" vertical="center" wrapText="1"/>
    </xf>
    <xf numFmtId="0" fontId="6" fillId="0" borderId="0" xfId="50" applyFont="1" applyFill="1" applyAlignment="1">
      <alignment horizontal="center" vertical="center" wrapText="1"/>
    </xf>
    <xf numFmtId="0" fontId="7" fillId="0" borderId="0" xfId="0" applyFont="1" applyFill="1" applyBorder="1" applyAlignment="1">
      <alignment horizontal="righ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8" fillId="0" borderId="1" xfId="0" applyFont="1" applyFill="1" applyBorder="1" applyAlignment="1">
      <alignment horizontal="right"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vertical="center" wrapText="1"/>
    </xf>
    <xf numFmtId="176" fontId="8" fillId="0" borderId="8" xfId="0" applyNumberFormat="1" applyFont="1" applyFill="1" applyBorder="1" applyAlignment="1">
      <alignment horizontal="center" vertical="center" wrapText="1"/>
    </xf>
    <xf numFmtId="176" fontId="8" fillId="0" borderId="9"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6" xfId="0" applyFont="1" applyFill="1" applyBorder="1" applyAlignment="1">
      <alignment horizontal="left" vertical="center" wrapText="1"/>
    </xf>
    <xf numFmtId="31" fontId="9"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7"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8" fillId="0" borderId="0" xfId="0" applyFont="1" applyFill="1" applyAlignment="1">
      <alignment vertical="center" wrapText="1"/>
    </xf>
    <xf numFmtId="0" fontId="9" fillId="0" borderId="1" xfId="0" applyFont="1" applyFill="1" applyBorder="1" applyAlignment="1">
      <alignment horizontal="justify" vertical="center" wrapText="1"/>
    </xf>
    <xf numFmtId="9" fontId="12"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9" fontId="16" fillId="0" borderId="1"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17"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indent="1"/>
    </xf>
    <xf numFmtId="0" fontId="8" fillId="0" borderId="2"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9" fillId="0" borderId="16" xfId="0" applyFont="1" applyFill="1" applyBorder="1" applyAlignment="1">
      <alignment vertical="center" wrapText="1"/>
    </xf>
    <xf numFmtId="0" fontId="9" fillId="0" borderId="0" xfId="0" applyFont="1" applyFill="1" applyAlignment="1">
      <alignment vertical="center" wrapText="1"/>
    </xf>
    <xf numFmtId="0" fontId="9" fillId="0" borderId="17" xfId="0" applyFont="1" applyFill="1" applyBorder="1" applyAlignment="1">
      <alignment vertical="center" wrapText="1"/>
    </xf>
    <xf numFmtId="0" fontId="9" fillId="0" borderId="10" xfId="0" applyFont="1" applyFill="1" applyBorder="1" applyAlignment="1">
      <alignment vertical="center" wrapText="1"/>
    </xf>
    <xf numFmtId="0" fontId="9" fillId="0" borderId="11" xfId="0" applyFont="1" applyFill="1" applyBorder="1" applyAlignment="1">
      <alignment vertical="center" wrapText="1"/>
    </xf>
    <xf numFmtId="0" fontId="9" fillId="0" borderId="12" xfId="0" applyFont="1" applyFill="1" applyBorder="1" applyAlignment="1">
      <alignment vertical="center" wrapText="1"/>
    </xf>
    <xf numFmtId="0" fontId="24" fillId="0" borderId="1"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18" xfId="0" applyFont="1" applyFill="1" applyBorder="1" applyAlignment="1">
      <alignment horizontal="left" vertical="center" wrapText="1"/>
    </xf>
    <xf numFmtId="0" fontId="25" fillId="0" borderId="6" xfId="0" applyFont="1" applyFill="1" applyBorder="1" applyAlignment="1">
      <alignment horizontal="left" vertical="center" wrapText="1"/>
    </xf>
    <xf numFmtId="9" fontId="24"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26" fillId="0" borderId="0" xfId="0" applyFont="1" applyFill="1" applyBorder="1" applyAlignment="1"/>
    <xf numFmtId="0" fontId="27" fillId="0" borderId="0" xfId="0" applyFont="1" applyFill="1" applyBorder="1" applyAlignment="1">
      <alignment horizontal="center"/>
    </xf>
    <xf numFmtId="0" fontId="27" fillId="0" borderId="0" xfId="0" applyFont="1" applyFill="1" applyBorder="1" applyAlignment="1">
      <alignment horizontal="center" wrapText="1"/>
    </xf>
    <xf numFmtId="0" fontId="28" fillId="0" borderId="0" xfId="0" applyFont="1" applyFill="1" applyBorder="1" applyAlignment="1"/>
    <xf numFmtId="0" fontId="26" fillId="0" borderId="0" xfId="0" applyFont="1" applyFill="1" applyBorder="1" applyAlignment="1">
      <alignment wrapText="1"/>
    </xf>
    <xf numFmtId="0" fontId="29" fillId="0" borderId="0" xfId="0" applyFont="1" applyFill="1" applyBorder="1" applyAlignment="1">
      <alignment horizontal="right"/>
    </xf>
    <xf numFmtId="0" fontId="29" fillId="0" borderId="0" xfId="0" applyFont="1" applyFill="1" applyBorder="1" applyAlignment="1"/>
    <xf numFmtId="0" fontId="30" fillId="0" borderId="0" xfId="0" applyFont="1" applyFill="1" applyBorder="1" applyAlignment="1"/>
    <xf numFmtId="0" fontId="29"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4" fontId="1" fillId="0" borderId="18" xfId="0" applyNumberFormat="1" applyFont="1" applyFill="1" applyBorder="1" applyAlignment="1">
      <alignment horizontal="center" vertical="center" shrinkToFit="1"/>
    </xf>
    <xf numFmtId="4" fontId="1" fillId="0" borderId="18" xfId="0" applyNumberFormat="1" applyFont="1" applyFill="1" applyBorder="1" applyAlignment="1">
      <alignment horizontal="center" vertical="center" wrapText="1" shrinkToFit="1"/>
    </xf>
    <xf numFmtId="4" fontId="1" fillId="0" borderId="6"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19" xfId="0" applyNumberFormat="1" applyFont="1" applyFill="1" applyBorder="1" applyAlignment="1">
      <alignment horizontal="center" vertical="center" shrinkToFit="1"/>
    </xf>
    <xf numFmtId="4" fontId="1" fillId="0" borderId="20" xfId="0" applyNumberFormat="1" applyFont="1" applyFill="1" applyBorder="1" applyAlignment="1">
      <alignment horizontal="center" vertical="center" shrinkToFit="1"/>
    </xf>
    <xf numFmtId="4" fontId="1" fillId="0" borderId="6" xfId="0" applyNumberFormat="1" applyFont="1" applyFill="1" applyBorder="1" applyAlignment="1">
      <alignment horizontal="center" vertical="center" wrapText="1" shrinkToFit="1"/>
    </xf>
    <xf numFmtId="0" fontId="1" fillId="0" borderId="17"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7" fontId="1" fillId="0" borderId="1" xfId="0" applyNumberFormat="1" applyFont="1" applyFill="1" applyBorder="1" applyAlignment="1">
      <alignment horizontal="left" vertical="center" shrinkToFit="1"/>
    </xf>
    <xf numFmtId="177" fontId="1" fillId="0" borderId="1" xfId="0" applyNumberFormat="1" applyFont="1" applyFill="1" applyBorder="1" applyAlignment="1">
      <alignment horizontal="right" vertical="center" shrinkToFit="1"/>
    </xf>
    <xf numFmtId="177" fontId="1" fillId="0" borderId="1" xfId="0" applyNumberFormat="1" applyFont="1" applyFill="1" applyBorder="1" applyAlignment="1">
      <alignment horizontal="right" vertical="center" wrapText="1" shrinkToFit="1"/>
    </xf>
    <xf numFmtId="177" fontId="26" fillId="0" borderId="1" xfId="0" applyNumberFormat="1" applyFont="1" applyFill="1" applyBorder="1" applyAlignment="1"/>
    <xf numFmtId="0" fontId="7" fillId="0" borderId="0" xfId="0" applyFont="1" applyFill="1" applyBorder="1" applyAlignment="1">
      <alignment horizontal="left" vertical="top" wrapText="1"/>
    </xf>
    <xf numFmtId="0" fontId="31" fillId="0" borderId="0" xfId="0" applyFont="1" applyAlignment="1">
      <alignment horizontal="center" vertical="center"/>
    </xf>
    <xf numFmtId="0" fontId="7" fillId="0" borderId="0" xfId="0" applyFont="1" applyAlignment="1"/>
    <xf numFmtId="0" fontId="32" fillId="2" borderId="21" xfId="0" applyNumberFormat="1" applyFont="1" applyFill="1" applyBorder="1" applyAlignment="1">
      <alignment horizontal="center" vertical="center"/>
    </xf>
    <xf numFmtId="0" fontId="32" fillId="2" borderId="21" xfId="0" applyNumberFormat="1" applyFont="1" applyFill="1" applyBorder="1" applyAlignment="1">
      <alignment horizontal="left" vertical="center"/>
    </xf>
    <xf numFmtId="4" fontId="32" fillId="2" borderId="21" xfId="0" applyNumberFormat="1" applyFont="1" applyFill="1" applyBorder="1" applyAlignment="1">
      <alignment horizontal="right" vertical="center"/>
    </xf>
    <xf numFmtId="0" fontId="32" fillId="2" borderId="21" xfId="0" applyNumberFormat="1" applyFont="1" applyFill="1" applyBorder="1" applyAlignment="1">
      <alignment horizontal="left" vertical="center" wrapText="1"/>
    </xf>
    <xf numFmtId="0" fontId="33" fillId="0" borderId="0" xfId="0" applyFont="1" applyAlignment="1"/>
    <xf numFmtId="0" fontId="34" fillId="0" borderId="0" xfId="0" applyFont="1" applyAlignment="1">
      <alignment horizontal="center" vertical="center"/>
    </xf>
    <xf numFmtId="0" fontId="26" fillId="0" borderId="0" xfId="0" applyFont="1" applyAlignment="1"/>
    <xf numFmtId="0" fontId="32" fillId="3" borderId="21" xfId="0" applyNumberFormat="1" applyFont="1" applyFill="1" applyBorder="1" applyAlignment="1">
      <alignment horizontal="center" vertical="center" wrapText="1"/>
    </xf>
    <xf numFmtId="0" fontId="32" fillId="3" borderId="21" xfId="0" applyNumberFormat="1" applyFont="1" applyFill="1" applyBorder="1" applyAlignment="1">
      <alignment horizontal="center" vertical="center"/>
    </xf>
    <xf numFmtId="0" fontId="32" fillId="2" borderId="21" xfId="0" applyNumberFormat="1" applyFont="1" applyFill="1" applyBorder="1" applyAlignment="1">
      <alignment horizontal="right" vertical="center"/>
    </xf>
    <xf numFmtId="0" fontId="32" fillId="3" borderId="21" xfId="0" applyNumberFormat="1" applyFont="1" applyFill="1" applyBorder="1" applyAlignment="1">
      <alignment horizontal="left" vertical="center"/>
    </xf>
    <xf numFmtId="4" fontId="12" fillId="2" borderId="21" xfId="0" applyNumberFormat="1" applyFont="1" applyFill="1" applyBorder="1" applyAlignment="1">
      <alignment horizontal="right" vertical="center"/>
    </xf>
    <xf numFmtId="0" fontId="12" fillId="2" borderId="21"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D5" sqref="D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62" t="s">
        <v>0</v>
      </c>
    </row>
    <row r="2" ht="14.25" spans="1:6">
      <c r="F2" s="163" t="s">
        <v>1</v>
      </c>
    </row>
    <row r="3" ht="14.25" spans="1:6">
      <c r="A3" s="163" t="s">
        <v>2</v>
      </c>
      <c r="F3" s="163" t="s">
        <v>3</v>
      </c>
    </row>
    <row r="4" ht="19.5" customHeight="1" spans="1:6">
      <c r="A4" s="165" t="s">
        <v>4</v>
      </c>
      <c r="B4" s="165"/>
      <c r="C4" s="165"/>
      <c r="D4" s="165" t="s">
        <v>5</v>
      </c>
      <c r="E4" s="165"/>
      <c r="F4" s="165"/>
    </row>
    <row r="5" ht="19.5" customHeight="1" spans="1:6">
      <c r="A5" s="165" t="s">
        <v>6</v>
      </c>
      <c r="B5" s="165" t="s">
        <v>7</v>
      </c>
      <c r="C5" s="165" t="s">
        <v>8</v>
      </c>
      <c r="D5" s="165" t="s">
        <v>9</v>
      </c>
      <c r="E5" s="165" t="s">
        <v>7</v>
      </c>
      <c r="F5" s="165" t="s">
        <v>8</v>
      </c>
    </row>
    <row r="6" ht="19.5" customHeight="1" spans="1:6">
      <c r="A6" s="165" t="s">
        <v>10</v>
      </c>
      <c r="B6" s="165"/>
      <c r="C6" s="165" t="s">
        <v>11</v>
      </c>
      <c r="D6" s="165" t="s">
        <v>10</v>
      </c>
      <c r="E6" s="165"/>
      <c r="F6" s="165" t="s">
        <v>12</v>
      </c>
    </row>
    <row r="7" ht="19.5" customHeight="1" spans="1:6">
      <c r="A7" s="167" t="s">
        <v>13</v>
      </c>
      <c r="B7" s="165" t="s">
        <v>11</v>
      </c>
      <c r="C7" s="159">
        <v>8038.8</v>
      </c>
      <c r="D7" s="167" t="s">
        <v>14</v>
      </c>
      <c r="E7" s="165" t="s">
        <v>15</v>
      </c>
      <c r="F7" s="159">
        <v>0</v>
      </c>
    </row>
    <row r="8" ht="19.5" customHeight="1" spans="1:6">
      <c r="A8" s="167" t="s">
        <v>16</v>
      </c>
      <c r="B8" s="165" t="s">
        <v>12</v>
      </c>
      <c r="C8" s="159">
        <v>753.27</v>
      </c>
      <c r="D8" s="167" t="s">
        <v>17</v>
      </c>
      <c r="E8" s="165" t="s">
        <v>18</v>
      </c>
      <c r="F8" s="159">
        <v>0</v>
      </c>
    </row>
    <row r="9" ht="19.5" customHeight="1" spans="1:6">
      <c r="A9" s="167" t="s">
        <v>19</v>
      </c>
      <c r="B9" s="165" t="s">
        <v>20</v>
      </c>
      <c r="C9" s="159">
        <v>0</v>
      </c>
      <c r="D9" s="167" t="s">
        <v>21</v>
      </c>
      <c r="E9" s="165" t="s">
        <v>22</v>
      </c>
      <c r="F9" s="159">
        <v>0</v>
      </c>
    </row>
    <row r="10" ht="19.5" customHeight="1" spans="1:6">
      <c r="A10" s="167" t="s">
        <v>23</v>
      </c>
      <c r="B10" s="165" t="s">
        <v>24</v>
      </c>
      <c r="C10" s="159">
        <v>0</v>
      </c>
      <c r="D10" s="167" t="s">
        <v>25</v>
      </c>
      <c r="E10" s="165" t="s">
        <v>26</v>
      </c>
      <c r="F10" s="159">
        <v>0</v>
      </c>
    </row>
    <row r="11" ht="19.5" customHeight="1" spans="1:6">
      <c r="A11" s="167" t="s">
        <v>27</v>
      </c>
      <c r="B11" s="165" t="s">
        <v>28</v>
      </c>
      <c r="C11" s="159">
        <v>0</v>
      </c>
      <c r="D11" s="167" t="s">
        <v>29</v>
      </c>
      <c r="E11" s="165" t="s">
        <v>30</v>
      </c>
      <c r="F11" s="159">
        <v>0</v>
      </c>
    </row>
    <row r="12" ht="19.5" customHeight="1" spans="1:6">
      <c r="A12" s="167" t="s">
        <v>31</v>
      </c>
      <c r="B12" s="165" t="s">
        <v>32</v>
      </c>
      <c r="C12" s="159">
        <v>0</v>
      </c>
      <c r="D12" s="167" t="s">
        <v>33</v>
      </c>
      <c r="E12" s="165" t="s">
        <v>34</v>
      </c>
      <c r="F12" s="159">
        <v>0</v>
      </c>
    </row>
    <row r="13" ht="19.5" customHeight="1" spans="1:6">
      <c r="A13" s="167" t="s">
        <v>35</v>
      </c>
      <c r="B13" s="165" t="s">
        <v>36</v>
      </c>
      <c r="C13" s="159">
        <v>0</v>
      </c>
      <c r="D13" s="167" t="s">
        <v>37</v>
      </c>
      <c r="E13" s="165" t="s">
        <v>38</v>
      </c>
      <c r="F13" s="159">
        <v>0</v>
      </c>
    </row>
    <row r="14" ht="19.5" customHeight="1" spans="1:6">
      <c r="A14" s="167" t="s">
        <v>39</v>
      </c>
      <c r="B14" s="165" t="s">
        <v>40</v>
      </c>
      <c r="C14" s="159">
        <v>192.2</v>
      </c>
      <c r="D14" s="167" t="s">
        <v>41</v>
      </c>
      <c r="E14" s="165" t="s">
        <v>42</v>
      </c>
      <c r="F14" s="159">
        <v>119.16</v>
      </c>
    </row>
    <row r="15" ht="19.5" customHeight="1" spans="1:6">
      <c r="A15" s="167"/>
      <c r="B15" s="165" t="s">
        <v>43</v>
      </c>
      <c r="C15" s="166"/>
      <c r="D15" s="167" t="s">
        <v>44</v>
      </c>
      <c r="E15" s="165" t="s">
        <v>45</v>
      </c>
      <c r="F15" s="159">
        <v>24.44</v>
      </c>
    </row>
    <row r="16" ht="19.5" customHeight="1" spans="1:6">
      <c r="A16" s="167"/>
      <c r="B16" s="165" t="s">
        <v>46</v>
      </c>
      <c r="C16" s="166"/>
      <c r="D16" s="167" t="s">
        <v>47</v>
      </c>
      <c r="E16" s="165" t="s">
        <v>48</v>
      </c>
      <c r="F16" s="159">
        <v>0</v>
      </c>
    </row>
    <row r="17" ht="19.5" customHeight="1" spans="1:6">
      <c r="A17" s="167"/>
      <c r="B17" s="165" t="s">
        <v>49</v>
      </c>
      <c r="C17" s="166"/>
      <c r="D17" s="167" t="s">
        <v>50</v>
      </c>
      <c r="E17" s="165" t="s">
        <v>51</v>
      </c>
      <c r="F17" s="159">
        <v>409.29</v>
      </c>
    </row>
    <row r="18" ht="19.5" customHeight="1" spans="1:6">
      <c r="A18" s="167"/>
      <c r="B18" s="165" t="s">
        <v>52</v>
      </c>
      <c r="C18" s="166"/>
      <c r="D18" s="167" t="s">
        <v>53</v>
      </c>
      <c r="E18" s="165" t="s">
        <v>54</v>
      </c>
      <c r="F18" s="159">
        <v>7996.77</v>
      </c>
    </row>
    <row r="19" ht="19.5" customHeight="1" spans="1:6">
      <c r="A19" s="167"/>
      <c r="B19" s="165" t="s">
        <v>55</v>
      </c>
      <c r="C19" s="166"/>
      <c r="D19" s="167" t="s">
        <v>56</v>
      </c>
      <c r="E19" s="165" t="s">
        <v>57</v>
      </c>
      <c r="F19" s="159">
        <v>0</v>
      </c>
    </row>
    <row r="20" ht="19.5" customHeight="1" spans="1:6">
      <c r="A20" s="167"/>
      <c r="B20" s="165" t="s">
        <v>58</v>
      </c>
      <c r="C20" s="166"/>
      <c r="D20" s="167" t="s">
        <v>59</v>
      </c>
      <c r="E20" s="165" t="s">
        <v>60</v>
      </c>
      <c r="F20" s="159">
        <v>0</v>
      </c>
    </row>
    <row r="21" ht="19.5" customHeight="1" spans="1:6">
      <c r="A21" s="167"/>
      <c r="B21" s="165" t="s">
        <v>61</v>
      </c>
      <c r="C21" s="166"/>
      <c r="D21" s="167" t="s">
        <v>62</v>
      </c>
      <c r="E21" s="165" t="s">
        <v>63</v>
      </c>
      <c r="F21" s="159">
        <v>0</v>
      </c>
    </row>
    <row r="22" ht="19.5" customHeight="1" spans="1:6">
      <c r="A22" s="167"/>
      <c r="B22" s="165" t="s">
        <v>64</v>
      </c>
      <c r="C22" s="166"/>
      <c r="D22" s="167" t="s">
        <v>65</v>
      </c>
      <c r="E22" s="165" t="s">
        <v>66</v>
      </c>
      <c r="F22" s="159">
        <v>0</v>
      </c>
    </row>
    <row r="23" ht="19.5" customHeight="1" spans="1:6">
      <c r="A23" s="167"/>
      <c r="B23" s="165" t="s">
        <v>67</v>
      </c>
      <c r="C23" s="166"/>
      <c r="D23" s="167" t="s">
        <v>68</v>
      </c>
      <c r="E23" s="165" t="s">
        <v>69</v>
      </c>
      <c r="F23" s="159">
        <v>0</v>
      </c>
    </row>
    <row r="24" ht="19.5" customHeight="1" spans="1:6">
      <c r="A24" s="167"/>
      <c r="B24" s="165" t="s">
        <v>70</v>
      </c>
      <c r="C24" s="166"/>
      <c r="D24" s="167" t="s">
        <v>71</v>
      </c>
      <c r="E24" s="165" t="s">
        <v>72</v>
      </c>
      <c r="F24" s="159">
        <v>0</v>
      </c>
    </row>
    <row r="25" ht="19.5" customHeight="1" spans="1:6">
      <c r="A25" s="167"/>
      <c r="B25" s="165" t="s">
        <v>73</v>
      </c>
      <c r="C25" s="166"/>
      <c r="D25" s="167" t="s">
        <v>74</v>
      </c>
      <c r="E25" s="165" t="s">
        <v>75</v>
      </c>
      <c r="F25" s="159">
        <v>32.87</v>
      </c>
    </row>
    <row r="26" ht="19.5" customHeight="1" spans="1:6">
      <c r="A26" s="167"/>
      <c r="B26" s="165" t="s">
        <v>76</v>
      </c>
      <c r="C26" s="166"/>
      <c r="D26" s="167" t="s">
        <v>77</v>
      </c>
      <c r="E26" s="165" t="s">
        <v>78</v>
      </c>
      <c r="F26" s="159">
        <v>0</v>
      </c>
    </row>
    <row r="27" ht="19.5" customHeight="1" spans="1:6">
      <c r="A27" s="167"/>
      <c r="B27" s="165" t="s">
        <v>79</v>
      </c>
      <c r="C27" s="166"/>
      <c r="D27" s="167" t="s">
        <v>80</v>
      </c>
      <c r="E27" s="165" t="s">
        <v>81</v>
      </c>
      <c r="F27" s="159">
        <v>0</v>
      </c>
    </row>
    <row r="28" ht="19.5" customHeight="1" spans="1:6">
      <c r="A28" s="167"/>
      <c r="B28" s="165" t="s">
        <v>82</v>
      </c>
      <c r="C28" s="166"/>
      <c r="D28" s="167" t="s">
        <v>83</v>
      </c>
      <c r="E28" s="165" t="s">
        <v>84</v>
      </c>
      <c r="F28" s="159">
        <v>0</v>
      </c>
    </row>
    <row r="29" ht="19.5" customHeight="1" spans="1:6">
      <c r="A29" s="167"/>
      <c r="B29" s="165" t="s">
        <v>85</v>
      </c>
      <c r="C29" s="166"/>
      <c r="D29" s="167" t="s">
        <v>86</v>
      </c>
      <c r="E29" s="165" t="s">
        <v>87</v>
      </c>
      <c r="F29" s="159">
        <v>343.98</v>
      </c>
    </row>
    <row r="30" ht="19.5" customHeight="1" spans="1:6">
      <c r="A30" s="165"/>
      <c r="B30" s="165" t="s">
        <v>88</v>
      </c>
      <c r="C30" s="166"/>
      <c r="D30" s="167" t="s">
        <v>89</v>
      </c>
      <c r="E30" s="165" t="s">
        <v>90</v>
      </c>
      <c r="F30" s="159">
        <v>0</v>
      </c>
    </row>
    <row r="31" ht="19.5" customHeight="1" spans="1:6">
      <c r="A31" s="165"/>
      <c r="B31" s="165" t="s">
        <v>91</v>
      </c>
      <c r="C31" s="166"/>
      <c r="D31" s="167" t="s">
        <v>92</v>
      </c>
      <c r="E31" s="165" t="s">
        <v>93</v>
      </c>
      <c r="F31" s="159">
        <v>0</v>
      </c>
    </row>
    <row r="32" ht="19.5" customHeight="1" spans="1:6">
      <c r="A32" s="165"/>
      <c r="B32" s="165" t="s">
        <v>94</v>
      </c>
      <c r="C32" s="166"/>
      <c r="D32" s="167" t="s">
        <v>95</v>
      </c>
      <c r="E32" s="165" t="s">
        <v>96</v>
      </c>
      <c r="F32" s="159">
        <v>0</v>
      </c>
    </row>
    <row r="33" ht="19.5" customHeight="1" spans="1:6">
      <c r="A33" s="165" t="s">
        <v>97</v>
      </c>
      <c r="B33" s="165" t="s">
        <v>98</v>
      </c>
      <c r="C33" s="159">
        <v>8984.26</v>
      </c>
      <c r="D33" s="165" t="s">
        <v>99</v>
      </c>
      <c r="E33" s="165" t="s">
        <v>100</v>
      </c>
      <c r="F33" s="159">
        <v>8926.5</v>
      </c>
    </row>
    <row r="34" ht="19.5" customHeight="1" spans="1:6">
      <c r="A34" s="165" t="s">
        <v>101</v>
      </c>
      <c r="B34" s="165" t="s">
        <v>102</v>
      </c>
      <c r="C34" s="159">
        <v>0</v>
      </c>
      <c r="D34" s="167" t="s">
        <v>103</v>
      </c>
      <c r="E34" s="165" t="s">
        <v>104</v>
      </c>
      <c r="F34" s="159">
        <v>0</v>
      </c>
    </row>
    <row r="35" ht="19.5" customHeight="1" spans="1:6">
      <c r="A35" s="165" t="s">
        <v>105</v>
      </c>
      <c r="B35" s="165" t="s">
        <v>106</v>
      </c>
      <c r="C35" s="159">
        <v>44.84</v>
      </c>
      <c r="D35" s="167" t="s">
        <v>107</v>
      </c>
      <c r="E35" s="165" t="s">
        <v>108</v>
      </c>
      <c r="F35" s="159">
        <v>102.59</v>
      </c>
    </row>
    <row r="36" ht="19.5" customHeight="1" spans="1:6">
      <c r="A36" s="165" t="s">
        <v>109</v>
      </c>
      <c r="B36" s="165" t="s">
        <v>110</v>
      </c>
      <c r="C36" s="159">
        <v>9029.1</v>
      </c>
      <c r="D36" s="165" t="s">
        <v>109</v>
      </c>
      <c r="E36" s="165" t="s">
        <v>111</v>
      </c>
      <c r="F36" s="159">
        <v>9029.1</v>
      </c>
    </row>
    <row r="37" ht="19.5" customHeight="1" spans="1:6">
      <c r="A37" s="158" t="s">
        <v>112</v>
      </c>
      <c r="B37" s="158"/>
      <c r="C37" s="158"/>
      <c r="D37" s="158"/>
      <c r="E37" s="158"/>
      <c r="F37" s="158"/>
    </row>
  </sheetData>
  <mergeCells count="3">
    <mergeCell ref="A4:C4"/>
    <mergeCell ref="D4:F4"/>
    <mergeCell ref="A37:F37"/>
  </mergeCells>
  <pageMargins left="0.666666666666667" right="0.666666666666667" top="0.666666666666667" bottom="0.666666666666667" header="0.3" footer="0.3"/>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6" sqref="A16"/>
    </sheetView>
  </sheetViews>
  <sheetFormatPr defaultColWidth="9" defaultRowHeight="13.5" outlineLevelCol="4"/>
  <cols>
    <col min="1" max="1" width="35.875" customWidth="1"/>
    <col min="2" max="2" width="6" customWidth="1"/>
    <col min="3" max="5" width="25" customWidth="1"/>
  </cols>
  <sheetData>
    <row r="1" ht="25.5" spans="1:5">
      <c r="C1" s="155" t="s">
        <v>442</v>
      </c>
    </row>
    <row r="2" spans="1:5">
      <c r="E2" s="156" t="s">
        <v>443</v>
      </c>
    </row>
    <row r="3" spans="1:5">
      <c r="A3" s="156" t="s">
        <v>2</v>
      </c>
      <c r="E3" s="156" t="s">
        <v>3</v>
      </c>
    </row>
    <row r="4" ht="15" customHeight="1" spans="1:5">
      <c r="A4" s="157" t="s">
        <v>444</v>
      </c>
      <c r="B4" s="157" t="s">
        <v>7</v>
      </c>
      <c r="C4" s="157" t="s">
        <v>445</v>
      </c>
      <c r="D4" s="157" t="s">
        <v>446</v>
      </c>
      <c r="E4" s="157" t="s">
        <v>447</v>
      </c>
    </row>
    <row r="5" ht="15" customHeight="1" spans="1:5">
      <c r="A5" s="157" t="s">
        <v>448</v>
      </c>
      <c r="B5" s="157"/>
      <c r="C5" s="157" t="s">
        <v>11</v>
      </c>
      <c r="D5" s="157" t="s">
        <v>12</v>
      </c>
      <c r="E5" s="157" t="s">
        <v>20</v>
      </c>
    </row>
    <row r="6" ht="15" customHeight="1" spans="1:5">
      <c r="A6" s="158" t="s">
        <v>449</v>
      </c>
      <c r="B6" s="157" t="s">
        <v>11</v>
      </c>
      <c r="C6" s="157" t="s">
        <v>450</v>
      </c>
      <c r="D6" s="157" t="s">
        <v>450</v>
      </c>
      <c r="E6" s="157" t="s">
        <v>450</v>
      </c>
    </row>
    <row r="7" ht="15" customHeight="1" spans="1:5">
      <c r="A7" s="158" t="s">
        <v>451</v>
      </c>
      <c r="B7" s="157" t="s">
        <v>12</v>
      </c>
      <c r="C7" s="159">
        <v>5</v>
      </c>
      <c r="D7" s="159">
        <v>6.36</v>
      </c>
      <c r="E7" s="159">
        <v>6.36</v>
      </c>
    </row>
    <row r="8" ht="15" customHeight="1" spans="1:5">
      <c r="A8" s="158" t="s">
        <v>452</v>
      </c>
      <c r="B8" s="157" t="s">
        <v>20</v>
      </c>
      <c r="C8" s="159">
        <v>0</v>
      </c>
      <c r="D8" s="159">
        <v>0</v>
      </c>
      <c r="E8" s="159">
        <v>0</v>
      </c>
    </row>
    <row r="9" ht="15" customHeight="1" spans="1:5">
      <c r="A9" s="158" t="s">
        <v>453</v>
      </c>
      <c r="B9" s="157" t="s">
        <v>24</v>
      </c>
      <c r="C9" s="159">
        <v>4</v>
      </c>
      <c r="D9" s="159">
        <v>5</v>
      </c>
      <c r="E9" s="159">
        <v>5</v>
      </c>
    </row>
    <row r="10" ht="15" customHeight="1" spans="1:5">
      <c r="A10" s="158" t="s">
        <v>454</v>
      </c>
      <c r="B10" s="157" t="s">
        <v>28</v>
      </c>
      <c r="C10" s="159">
        <v>0</v>
      </c>
      <c r="D10" s="159">
        <v>0</v>
      </c>
      <c r="E10" s="159">
        <v>0</v>
      </c>
    </row>
    <row r="11" ht="15" customHeight="1" spans="1:5">
      <c r="A11" s="158" t="s">
        <v>455</v>
      </c>
      <c r="B11" s="157" t="s">
        <v>32</v>
      </c>
      <c r="C11" s="159">
        <v>4</v>
      </c>
      <c r="D11" s="159">
        <v>5</v>
      </c>
      <c r="E11" s="159">
        <v>5</v>
      </c>
    </row>
    <row r="12" ht="15" customHeight="1" spans="1:5">
      <c r="A12" s="158" t="s">
        <v>456</v>
      </c>
      <c r="B12" s="157" t="s">
        <v>36</v>
      </c>
      <c r="C12" s="159">
        <v>1</v>
      </c>
      <c r="D12" s="159">
        <v>1.36</v>
      </c>
      <c r="E12" s="159">
        <v>1.36</v>
      </c>
    </row>
    <row r="13" ht="15" customHeight="1" spans="1:5">
      <c r="A13" s="158" t="s">
        <v>457</v>
      </c>
      <c r="B13" s="157" t="s">
        <v>40</v>
      </c>
      <c r="C13" s="157" t="s">
        <v>450</v>
      </c>
      <c r="D13" s="157" t="s">
        <v>450</v>
      </c>
      <c r="E13" s="159">
        <v>1.36</v>
      </c>
    </row>
    <row r="14" ht="15" customHeight="1" spans="1:5">
      <c r="A14" s="158" t="s">
        <v>458</v>
      </c>
      <c r="B14" s="157" t="s">
        <v>43</v>
      </c>
      <c r="C14" s="157" t="s">
        <v>450</v>
      </c>
      <c r="D14" s="157" t="s">
        <v>450</v>
      </c>
      <c r="E14" s="159">
        <v>0</v>
      </c>
    </row>
    <row r="15" ht="15" customHeight="1" spans="1:5">
      <c r="A15" s="158" t="s">
        <v>459</v>
      </c>
      <c r="B15" s="157" t="s">
        <v>46</v>
      </c>
      <c r="C15" s="157" t="s">
        <v>450</v>
      </c>
      <c r="D15" s="157" t="s">
        <v>450</v>
      </c>
      <c r="E15" s="159">
        <v>0</v>
      </c>
    </row>
    <row r="16" ht="15" customHeight="1" spans="1:5">
      <c r="A16" s="158" t="s">
        <v>460</v>
      </c>
      <c r="B16" s="157" t="s">
        <v>49</v>
      </c>
      <c r="C16" s="157" t="s">
        <v>450</v>
      </c>
      <c r="D16" s="157" t="s">
        <v>450</v>
      </c>
      <c r="E16" s="157" t="s">
        <v>450</v>
      </c>
    </row>
    <row r="17" ht="15" customHeight="1" spans="1:5">
      <c r="A17" s="158" t="s">
        <v>461</v>
      </c>
      <c r="B17" s="157" t="s">
        <v>52</v>
      </c>
      <c r="C17" s="157" t="s">
        <v>450</v>
      </c>
      <c r="D17" s="157" t="s">
        <v>450</v>
      </c>
      <c r="E17" s="159">
        <v>0</v>
      </c>
    </row>
    <row r="18" ht="15" customHeight="1" spans="1:5">
      <c r="A18" s="158" t="s">
        <v>462</v>
      </c>
      <c r="B18" s="157" t="s">
        <v>55</v>
      </c>
      <c r="C18" s="157" t="s">
        <v>450</v>
      </c>
      <c r="D18" s="157" t="s">
        <v>450</v>
      </c>
      <c r="E18" s="159">
        <v>0</v>
      </c>
    </row>
    <row r="19" ht="15" customHeight="1" spans="1:5">
      <c r="A19" s="158" t="s">
        <v>463</v>
      </c>
      <c r="B19" s="157" t="s">
        <v>58</v>
      </c>
      <c r="C19" s="157" t="s">
        <v>450</v>
      </c>
      <c r="D19" s="157" t="s">
        <v>450</v>
      </c>
      <c r="E19" s="159">
        <v>0</v>
      </c>
    </row>
    <row r="20" ht="15" customHeight="1" spans="1:5">
      <c r="A20" s="158" t="s">
        <v>464</v>
      </c>
      <c r="B20" s="157" t="s">
        <v>61</v>
      </c>
      <c r="C20" s="157" t="s">
        <v>450</v>
      </c>
      <c r="D20" s="157" t="s">
        <v>450</v>
      </c>
      <c r="E20" s="159">
        <v>2</v>
      </c>
    </row>
    <row r="21" ht="15" customHeight="1" spans="1:5">
      <c r="A21" s="158" t="s">
        <v>465</v>
      </c>
      <c r="B21" s="157" t="s">
        <v>64</v>
      </c>
      <c r="C21" s="157" t="s">
        <v>450</v>
      </c>
      <c r="D21" s="157" t="s">
        <v>450</v>
      </c>
      <c r="E21" s="159">
        <v>12</v>
      </c>
    </row>
    <row r="22" ht="15" customHeight="1" spans="1:5">
      <c r="A22" s="158" t="s">
        <v>466</v>
      </c>
      <c r="B22" s="157" t="s">
        <v>67</v>
      </c>
      <c r="C22" s="157" t="s">
        <v>450</v>
      </c>
      <c r="D22" s="157" t="s">
        <v>450</v>
      </c>
      <c r="E22" s="159">
        <v>0</v>
      </c>
    </row>
    <row r="23" ht="15" customHeight="1" spans="1:5">
      <c r="A23" s="158" t="s">
        <v>467</v>
      </c>
      <c r="B23" s="157" t="s">
        <v>70</v>
      </c>
      <c r="C23" s="157" t="s">
        <v>450</v>
      </c>
      <c r="D23" s="157" t="s">
        <v>450</v>
      </c>
      <c r="E23" s="159">
        <v>96</v>
      </c>
    </row>
    <row r="24" ht="15" customHeight="1" spans="1:5">
      <c r="A24" s="158" t="s">
        <v>468</v>
      </c>
      <c r="B24" s="157" t="s">
        <v>73</v>
      </c>
      <c r="C24" s="157" t="s">
        <v>450</v>
      </c>
      <c r="D24" s="157" t="s">
        <v>450</v>
      </c>
      <c r="E24" s="159">
        <v>0</v>
      </c>
    </row>
    <row r="25" ht="15" customHeight="1" spans="1:5">
      <c r="A25" s="158" t="s">
        <v>469</v>
      </c>
      <c r="B25" s="157" t="s">
        <v>76</v>
      </c>
      <c r="C25" s="157" t="s">
        <v>450</v>
      </c>
      <c r="D25" s="157" t="s">
        <v>450</v>
      </c>
      <c r="E25" s="159">
        <v>0</v>
      </c>
    </row>
    <row r="26" ht="15" customHeight="1" spans="1:5">
      <c r="A26" s="158" t="s">
        <v>470</v>
      </c>
      <c r="B26" s="157" t="s">
        <v>79</v>
      </c>
      <c r="C26" s="157" t="s">
        <v>450</v>
      </c>
      <c r="D26" s="157" t="s">
        <v>450</v>
      </c>
      <c r="E26" s="159">
        <v>0</v>
      </c>
    </row>
    <row r="27" ht="15" customHeight="1" spans="1:5">
      <c r="A27" s="158" t="s">
        <v>471</v>
      </c>
      <c r="B27" s="157" t="s">
        <v>82</v>
      </c>
      <c r="C27" s="157" t="s">
        <v>450</v>
      </c>
      <c r="D27" s="157" t="s">
        <v>450</v>
      </c>
      <c r="E27" s="159">
        <v>39.47</v>
      </c>
    </row>
    <row r="28" ht="15" customHeight="1" spans="1:5">
      <c r="A28" s="158" t="s">
        <v>472</v>
      </c>
      <c r="B28" s="157" t="s">
        <v>85</v>
      </c>
      <c r="C28" s="157" t="s">
        <v>450</v>
      </c>
      <c r="D28" s="157" t="s">
        <v>450</v>
      </c>
      <c r="E28" s="159">
        <v>39.47</v>
      </c>
    </row>
    <row r="29" ht="15" customHeight="1" spans="1:5">
      <c r="A29" s="158" t="s">
        <v>473</v>
      </c>
      <c r="B29" s="157" t="s">
        <v>88</v>
      </c>
      <c r="C29" s="157" t="s">
        <v>450</v>
      </c>
      <c r="D29" s="157" t="s">
        <v>450</v>
      </c>
      <c r="E29" s="159">
        <v>0</v>
      </c>
    </row>
    <row r="30" ht="41.25" customHeight="1" spans="1:5">
      <c r="A30" s="160" t="s">
        <v>474</v>
      </c>
      <c r="B30" s="160"/>
      <c r="C30" s="160"/>
      <c r="D30" s="160"/>
      <c r="E30" s="160"/>
    </row>
    <row r="31" ht="15" customHeight="1" spans="1:5">
      <c r="A31" s="158" t="s">
        <v>475</v>
      </c>
      <c r="B31" s="158"/>
      <c r="C31" s="158"/>
      <c r="D31" s="158"/>
      <c r="E31" s="158"/>
    </row>
    <row r="33" spans="3:3">
      <c r="C33" s="161" t="s">
        <v>476</v>
      </c>
    </row>
  </sheetData>
  <mergeCells count="3">
    <mergeCell ref="A30:E30"/>
    <mergeCell ref="A31:E31"/>
    <mergeCell ref="B4:B5"/>
  </mergeCells>
  <pageMargins left="0.541666666666667" right="0.541666666666667" top="0.541666666666667" bottom="0.541666666666667" header="0.3" footer="0.3"/>
  <pageSetup paperSize="9" scale="8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6" sqref="A2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55" t="s">
        <v>477</v>
      </c>
    </row>
    <row r="2" spans="1:5">
      <c r="E2" s="156" t="s">
        <v>478</v>
      </c>
    </row>
    <row r="3" spans="1:5">
      <c r="A3" s="156" t="s">
        <v>2</v>
      </c>
      <c r="E3" s="156" t="s">
        <v>3</v>
      </c>
    </row>
    <row r="4" ht="15" customHeight="1" spans="1:5">
      <c r="A4" s="157" t="s">
        <v>444</v>
      </c>
      <c r="B4" s="157" t="s">
        <v>7</v>
      </c>
      <c r="C4" s="157" t="s">
        <v>445</v>
      </c>
      <c r="D4" s="157" t="s">
        <v>446</v>
      </c>
      <c r="E4" s="157" t="s">
        <v>447</v>
      </c>
    </row>
    <row r="5" ht="15" customHeight="1" spans="1:5">
      <c r="A5" s="157" t="s">
        <v>448</v>
      </c>
      <c r="B5" s="157"/>
      <c r="C5" s="157" t="s">
        <v>11</v>
      </c>
      <c r="D5" s="157" t="s">
        <v>12</v>
      </c>
      <c r="E5" s="157" t="s">
        <v>20</v>
      </c>
    </row>
    <row r="6" ht="15" customHeight="1" spans="1:5">
      <c r="A6" s="158" t="s">
        <v>479</v>
      </c>
      <c r="B6" s="157" t="s">
        <v>11</v>
      </c>
      <c r="C6" s="157" t="s">
        <v>450</v>
      </c>
      <c r="D6" s="157" t="s">
        <v>450</v>
      </c>
      <c r="E6" s="157" t="s">
        <v>450</v>
      </c>
    </row>
    <row r="7" ht="15" customHeight="1" spans="1:5">
      <c r="A7" s="158" t="s">
        <v>451</v>
      </c>
      <c r="B7" s="157" t="s">
        <v>12</v>
      </c>
      <c r="C7" s="159">
        <v>5</v>
      </c>
      <c r="D7" s="159">
        <v>6.36</v>
      </c>
      <c r="E7" s="159">
        <v>6.36</v>
      </c>
    </row>
    <row r="8" ht="15" customHeight="1" spans="1:5">
      <c r="A8" s="158" t="s">
        <v>452</v>
      </c>
      <c r="B8" s="157" t="s">
        <v>20</v>
      </c>
      <c r="C8" s="159">
        <v>0</v>
      </c>
      <c r="D8" s="159">
        <v>0</v>
      </c>
      <c r="E8" s="159">
        <v>0</v>
      </c>
    </row>
    <row r="9" ht="15" customHeight="1" spans="1:5">
      <c r="A9" s="158" t="s">
        <v>453</v>
      </c>
      <c r="B9" s="157" t="s">
        <v>24</v>
      </c>
      <c r="C9" s="159">
        <v>4</v>
      </c>
      <c r="D9" s="159">
        <v>5</v>
      </c>
      <c r="E9" s="159">
        <v>5</v>
      </c>
    </row>
    <row r="10" ht="15" customHeight="1" spans="1:5">
      <c r="A10" s="158" t="s">
        <v>454</v>
      </c>
      <c r="B10" s="157" t="s">
        <v>28</v>
      </c>
      <c r="C10" s="159">
        <v>0</v>
      </c>
      <c r="D10" s="159">
        <v>0</v>
      </c>
      <c r="E10" s="159">
        <v>0</v>
      </c>
    </row>
    <row r="11" ht="15" customHeight="1" spans="1:5">
      <c r="A11" s="158" t="s">
        <v>455</v>
      </c>
      <c r="B11" s="157" t="s">
        <v>32</v>
      </c>
      <c r="C11" s="159">
        <v>4</v>
      </c>
      <c r="D11" s="159">
        <v>5</v>
      </c>
      <c r="E11" s="159">
        <v>5</v>
      </c>
    </row>
    <row r="12" ht="15" customHeight="1" spans="1:5">
      <c r="A12" s="158" t="s">
        <v>456</v>
      </c>
      <c r="B12" s="157" t="s">
        <v>36</v>
      </c>
      <c r="C12" s="159">
        <v>1</v>
      </c>
      <c r="D12" s="159">
        <v>1.36</v>
      </c>
      <c r="E12" s="159">
        <v>1.36</v>
      </c>
    </row>
    <row r="13" ht="15" customHeight="1" spans="1:5">
      <c r="A13" s="158" t="s">
        <v>457</v>
      </c>
      <c r="B13" s="157" t="s">
        <v>40</v>
      </c>
      <c r="C13" s="157" t="s">
        <v>450</v>
      </c>
      <c r="D13" s="157" t="s">
        <v>450</v>
      </c>
      <c r="E13" s="159">
        <v>1.36</v>
      </c>
    </row>
    <row r="14" ht="15" customHeight="1" spans="1:5">
      <c r="A14" s="158" t="s">
        <v>458</v>
      </c>
      <c r="B14" s="157" t="s">
        <v>43</v>
      </c>
      <c r="C14" s="157" t="s">
        <v>450</v>
      </c>
      <c r="D14" s="157" t="s">
        <v>450</v>
      </c>
      <c r="E14" s="159">
        <v>0</v>
      </c>
    </row>
    <row r="15" ht="15" customHeight="1" spans="1:5">
      <c r="A15" s="158" t="s">
        <v>459</v>
      </c>
      <c r="B15" s="157" t="s">
        <v>46</v>
      </c>
      <c r="C15" s="157" t="s">
        <v>450</v>
      </c>
      <c r="D15" s="157" t="s">
        <v>450</v>
      </c>
      <c r="E15" s="159">
        <v>0</v>
      </c>
    </row>
    <row r="16" ht="15" customHeight="1" spans="1:5">
      <c r="A16" s="158" t="s">
        <v>460</v>
      </c>
      <c r="B16" s="157" t="s">
        <v>49</v>
      </c>
      <c r="C16" s="157" t="s">
        <v>450</v>
      </c>
      <c r="D16" s="157" t="s">
        <v>450</v>
      </c>
      <c r="E16" s="157" t="s">
        <v>450</v>
      </c>
    </row>
    <row r="17" ht="15" customHeight="1" spans="1:5">
      <c r="A17" s="158" t="s">
        <v>461</v>
      </c>
      <c r="B17" s="157" t="s">
        <v>52</v>
      </c>
      <c r="C17" s="157" t="s">
        <v>450</v>
      </c>
      <c r="D17" s="157" t="s">
        <v>450</v>
      </c>
      <c r="E17" s="159">
        <v>0</v>
      </c>
    </row>
    <row r="18" ht="15" customHeight="1" spans="1:5">
      <c r="A18" s="158" t="s">
        <v>462</v>
      </c>
      <c r="B18" s="157" t="s">
        <v>55</v>
      </c>
      <c r="C18" s="157" t="s">
        <v>450</v>
      </c>
      <c r="D18" s="157" t="s">
        <v>450</v>
      </c>
      <c r="E18" s="159">
        <v>0</v>
      </c>
    </row>
    <row r="19" ht="15" customHeight="1" spans="1:5">
      <c r="A19" s="158" t="s">
        <v>463</v>
      </c>
      <c r="B19" s="157" t="s">
        <v>58</v>
      </c>
      <c r="C19" s="157" t="s">
        <v>450</v>
      </c>
      <c r="D19" s="157" t="s">
        <v>450</v>
      </c>
      <c r="E19" s="159">
        <v>0</v>
      </c>
    </row>
    <row r="20" ht="15" customHeight="1" spans="1:5">
      <c r="A20" s="158" t="s">
        <v>464</v>
      </c>
      <c r="B20" s="157" t="s">
        <v>61</v>
      </c>
      <c r="C20" s="157" t="s">
        <v>450</v>
      </c>
      <c r="D20" s="157" t="s">
        <v>450</v>
      </c>
      <c r="E20" s="159">
        <v>2</v>
      </c>
    </row>
    <row r="21" ht="15" customHeight="1" spans="1:5">
      <c r="A21" s="158" t="s">
        <v>465</v>
      </c>
      <c r="B21" s="157" t="s">
        <v>64</v>
      </c>
      <c r="C21" s="157" t="s">
        <v>450</v>
      </c>
      <c r="D21" s="157" t="s">
        <v>450</v>
      </c>
      <c r="E21" s="159">
        <v>12</v>
      </c>
    </row>
    <row r="22" ht="15" customHeight="1" spans="1:5">
      <c r="A22" s="158" t="s">
        <v>466</v>
      </c>
      <c r="B22" s="157" t="s">
        <v>67</v>
      </c>
      <c r="C22" s="157" t="s">
        <v>450</v>
      </c>
      <c r="D22" s="157" t="s">
        <v>450</v>
      </c>
      <c r="E22" s="159">
        <v>0</v>
      </c>
    </row>
    <row r="23" ht="15" customHeight="1" spans="1:5">
      <c r="A23" s="158" t="s">
        <v>467</v>
      </c>
      <c r="B23" s="157" t="s">
        <v>70</v>
      </c>
      <c r="C23" s="157" t="s">
        <v>450</v>
      </c>
      <c r="D23" s="157" t="s">
        <v>450</v>
      </c>
      <c r="E23" s="159">
        <v>96</v>
      </c>
    </row>
    <row r="24" ht="15" customHeight="1" spans="1:5">
      <c r="A24" s="158" t="s">
        <v>468</v>
      </c>
      <c r="B24" s="157" t="s">
        <v>73</v>
      </c>
      <c r="C24" s="157" t="s">
        <v>450</v>
      </c>
      <c r="D24" s="157" t="s">
        <v>450</v>
      </c>
      <c r="E24" s="159">
        <v>0</v>
      </c>
    </row>
    <row r="25" ht="15" customHeight="1" spans="1:5">
      <c r="A25" s="158" t="s">
        <v>469</v>
      </c>
      <c r="B25" s="157" t="s">
        <v>76</v>
      </c>
      <c r="C25" s="157" t="s">
        <v>450</v>
      </c>
      <c r="D25" s="157" t="s">
        <v>450</v>
      </c>
      <c r="E25" s="159">
        <v>0</v>
      </c>
    </row>
    <row r="26" ht="15" customHeight="1" spans="1:5">
      <c r="A26" s="158" t="s">
        <v>470</v>
      </c>
      <c r="B26" s="157" t="s">
        <v>79</v>
      </c>
      <c r="C26" s="157" t="s">
        <v>450</v>
      </c>
      <c r="D26" s="157" t="s">
        <v>450</v>
      </c>
      <c r="E26" s="159">
        <v>0</v>
      </c>
    </row>
    <row r="27" ht="41.25" customHeight="1" spans="1:5">
      <c r="A27" s="160" t="s">
        <v>480</v>
      </c>
      <c r="B27" s="160"/>
      <c r="C27" s="160"/>
      <c r="D27" s="160"/>
      <c r="E27" s="160"/>
    </row>
    <row r="29" spans="1:5">
      <c r="C29" s="161" t="s">
        <v>476</v>
      </c>
    </row>
  </sheetData>
  <mergeCells count="2">
    <mergeCell ref="A27:E27"/>
    <mergeCell ref="B4:B5"/>
  </mergeCells>
  <pageMargins left="0.739583333333333" right="0.739583333333333" top="0.739583333333333" bottom="0.739583333333333"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U11"/>
  <sheetViews>
    <sheetView workbookViewId="0">
      <selection activeCell="K22" sqref="K22"/>
    </sheetView>
  </sheetViews>
  <sheetFormatPr defaultColWidth="9" defaultRowHeight="13.5"/>
  <cols>
    <col min="4" max="4" width="13" customWidth="1"/>
    <col min="8" max="8" width="14.375" customWidth="1"/>
    <col min="11" max="11" width="15.625" customWidth="1"/>
    <col min="12" max="12" width="18.25" customWidth="1"/>
    <col min="17" max="17" width="10.25" customWidth="1"/>
  </cols>
  <sheetData>
    <row r="2" s="119" customFormat="1" ht="36" customHeight="1" spans="1:21">
      <c r="A2" s="120" t="s">
        <v>481</v>
      </c>
      <c r="B2" s="120"/>
      <c r="C2" s="120"/>
      <c r="D2" s="120"/>
      <c r="E2" s="120"/>
      <c r="F2" s="120"/>
      <c r="G2" s="120"/>
      <c r="H2" s="120"/>
      <c r="I2" s="120"/>
      <c r="J2" s="120"/>
      <c r="K2" s="120"/>
      <c r="L2" s="120"/>
      <c r="M2" s="121"/>
      <c r="N2" s="121"/>
      <c r="O2" s="120"/>
      <c r="P2" s="120"/>
      <c r="Q2" s="120"/>
      <c r="R2" s="120"/>
      <c r="S2" s="120"/>
      <c r="T2" s="120"/>
      <c r="U2" s="120"/>
    </row>
    <row r="3" s="119" customFormat="1" ht="18" customHeight="1" spans="1:21">
      <c r="A3" s="122"/>
      <c r="B3" s="122"/>
      <c r="C3" s="122"/>
      <c r="D3" s="122"/>
      <c r="E3" s="122"/>
      <c r="F3" s="122"/>
      <c r="G3" s="122"/>
      <c r="H3" s="122"/>
      <c r="I3" s="122"/>
      <c r="J3" s="122"/>
      <c r="K3" s="122"/>
      <c r="L3" s="122"/>
      <c r="M3" s="123"/>
      <c r="N3" s="123"/>
      <c r="U3" s="124" t="s">
        <v>482</v>
      </c>
    </row>
    <row r="4" s="119" customFormat="1" ht="18" customHeight="1" spans="1:21">
      <c r="A4" s="125" t="s">
        <v>483</v>
      </c>
      <c r="B4" s="126" t="s">
        <v>484</v>
      </c>
      <c r="C4" s="122"/>
      <c r="D4" s="122"/>
      <c r="E4" s="127"/>
      <c r="F4" s="127"/>
      <c r="G4" s="122"/>
      <c r="H4" s="122"/>
      <c r="I4" s="122"/>
      <c r="J4" s="122"/>
      <c r="K4" s="122"/>
      <c r="L4" s="122"/>
      <c r="M4" s="123"/>
      <c r="N4" s="123"/>
      <c r="U4" s="124" t="s">
        <v>3</v>
      </c>
    </row>
    <row r="5" s="119" customFormat="1" ht="24" customHeight="1" spans="1:21">
      <c r="A5" s="128" t="s">
        <v>6</v>
      </c>
      <c r="B5" s="128" t="s">
        <v>7</v>
      </c>
      <c r="C5" s="129" t="s">
        <v>485</v>
      </c>
      <c r="D5" s="128" t="s">
        <v>486</v>
      </c>
      <c r="E5" s="128" t="s">
        <v>487</v>
      </c>
      <c r="F5" s="130" t="s">
        <v>488</v>
      </c>
      <c r="G5" s="131"/>
      <c r="H5" s="131"/>
      <c r="I5" s="131"/>
      <c r="J5" s="131"/>
      <c r="K5" s="131"/>
      <c r="L5" s="131"/>
      <c r="M5" s="132"/>
      <c r="N5" s="132"/>
      <c r="O5" s="133"/>
      <c r="P5" s="128" t="s">
        <v>489</v>
      </c>
      <c r="Q5" s="128" t="s">
        <v>490</v>
      </c>
      <c r="R5" s="129" t="s">
        <v>491</v>
      </c>
      <c r="S5" s="134"/>
      <c r="T5" s="135" t="s">
        <v>492</v>
      </c>
      <c r="U5" s="134"/>
    </row>
    <row r="6" s="119" customFormat="1" ht="24" customHeight="1" spans="1:21">
      <c r="A6" s="128"/>
      <c r="B6" s="128"/>
      <c r="C6" s="136"/>
      <c r="D6" s="128"/>
      <c r="E6" s="128"/>
      <c r="F6" s="137" t="s">
        <v>123</v>
      </c>
      <c r="G6" s="137"/>
      <c r="H6" s="137" t="s">
        <v>493</v>
      </c>
      <c r="I6" s="138"/>
      <c r="J6" s="139" t="s">
        <v>494</v>
      </c>
      <c r="K6" s="138"/>
      <c r="L6" s="139" t="s">
        <v>495</v>
      </c>
      <c r="M6" s="138"/>
      <c r="N6" s="132" t="s">
        <v>496</v>
      </c>
      <c r="O6" s="140"/>
      <c r="P6" s="128"/>
      <c r="Q6" s="128"/>
      <c r="R6" s="136"/>
      <c r="S6" s="141"/>
      <c r="T6" s="142"/>
      <c r="U6" s="141"/>
    </row>
    <row r="7" s="119" customFormat="1" ht="24" customHeight="1" spans="1:21">
      <c r="A7" s="128"/>
      <c r="B7" s="128"/>
      <c r="C7" s="136"/>
      <c r="D7" s="128"/>
      <c r="E7" s="143"/>
      <c r="F7" s="137" t="s">
        <v>497</v>
      </c>
      <c r="G7" s="144" t="s">
        <v>498</v>
      </c>
      <c r="H7" s="137" t="s">
        <v>497</v>
      </c>
      <c r="I7" s="144" t="s">
        <v>498</v>
      </c>
      <c r="J7" s="137" t="s">
        <v>497</v>
      </c>
      <c r="K7" s="144" t="s">
        <v>498</v>
      </c>
      <c r="L7" s="137" t="s">
        <v>497</v>
      </c>
      <c r="M7" s="144" t="s">
        <v>498</v>
      </c>
      <c r="N7" s="137" t="s">
        <v>497</v>
      </c>
      <c r="O7" s="144" t="s">
        <v>498</v>
      </c>
      <c r="P7" s="128"/>
      <c r="Q7" s="128"/>
      <c r="R7" s="145"/>
      <c r="S7" s="146"/>
      <c r="T7" s="147"/>
      <c r="U7" s="146"/>
    </row>
    <row r="8" s="119" customFormat="1" ht="24" customHeight="1" spans="1:21">
      <c r="A8" s="128"/>
      <c r="B8" s="128"/>
      <c r="C8" s="145"/>
      <c r="D8" s="128"/>
      <c r="E8" s="143"/>
      <c r="F8" s="137"/>
      <c r="G8" s="144"/>
      <c r="H8" s="137"/>
      <c r="I8" s="144"/>
      <c r="J8" s="137"/>
      <c r="K8" s="144"/>
      <c r="L8" s="137"/>
      <c r="M8" s="144"/>
      <c r="N8" s="137"/>
      <c r="O8" s="144"/>
      <c r="P8" s="128"/>
      <c r="Q8" s="128"/>
      <c r="R8" s="137" t="s">
        <v>497</v>
      </c>
      <c r="S8" s="148" t="s">
        <v>498</v>
      </c>
      <c r="T8" s="137" t="s">
        <v>497</v>
      </c>
      <c r="U8" s="144" t="s">
        <v>498</v>
      </c>
    </row>
    <row r="9" s="119" customFormat="1" ht="24" customHeight="1" spans="1:21">
      <c r="A9" s="128" t="s">
        <v>10</v>
      </c>
      <c r="B9" s="128"/>
      <c r="C9" s="128">
        <v>1</v>
      </c>
      <c r="D9" s="144" t="s">
        <v>12</v>
      </c>
      <c r="E9" s="128">
        <v>3</v>
      </c>
      <c r="F9" s="144" t="s">
        <v>24</v>
      </c>
      <c r="G9" s="128">
        <v>5</v>
      </c>
      <c r="H9" s="128">
        <v>6</v>
      </c>
      <c r="I9" s="128">
        <v>7</v>
      </c>
      <c r="J9" s="128">
        <v>8</v>
      </c>
      <c r="K9" s="128">
        <v>9</v>
      </c>
      <c r="L9" s="128">
        <v>10</v>
      </c>
      <c r="M9" s="128">
        <v>11</v>
      </c>
      <c r="N9" s="128">
        <v>12</v>
      </c>
      <c r="O9" s="128">
        <v>13</v>
      </c>
      <c r="P9" s="128">
        <v>14</v>
      </c>
      <c r="Q9" s="128">
        <v>15</v>
      </c>
      <c r="R9" s="128">
        <v>16</v>
      </c>
      <c r="S9" s="128">
        <v>17</v>
      </c>
      <c r="T9" s="128">
        <v>18</v>
      </c>
      <c r="U9" s="128">
        <v>19</v>
      </c>
    </row>
    <row r="10" s="119" customFormat="1" ht="24" customHeight="1" spans="1:21">
      <c r="A10" s="149" t="s">
        <v>128</v>
      </c>
      <c r="B10" s="149">
        <v>1</v>
      </c>
      <c r="C10" s="150">
        <f>E10+G10+P10+Q10+S10+U10</f>
        <v>4392.41</v>
      </c>
      <c r="D10" s="151">
        <f>E10+F10+P10+Q10+R10+T10</f>
        <v>5894.87</v>
      </c>
      <c r="E10" s="151">
        <v>3906.56</v>
      </c>
      <c r="F10" s="151">
        <v>1987.56</v>
      </c>
      <c r="G10" s="151">
        <v>485.22</v>
      </c>
      <c r="H10" s="151">
        <v>1174.76</v>
      </c>
      <c r="I10" s="151">
        <v>444.9</v>
      </c>
      <c r="J10" s="151">
        <v>225.18</v>
      </c>
      <c r="K10" s="151">
        <v>10.11</v>
      </c>
      <c r="L10" s="151"/>
      <c r="M10" s="152"/>
      <c r="N10" s="152">
        <v>587.62</v>
      </c>
      <c r="O10" s="152">
        <v>30.21</v>
      </c>
      <c r="P10" s="153"/>
      <c r="Q10" s="153"/>
      <c r="R10" s="152">
        <v>0.75</v>
      </c>
      <c r="S10" s="152">
        <v>0.63</v>
      </c>
      <c r="T10" s="153"/>
      <c r="U10" s="153"/>
    </row>
    <row r="11" s="119" customFormat="1" ht="49" customHeight="1" spans="1:21">
      <c r="A11" s="154" t="s">
        <v>499</v>
      </c>
      <c r="B11" s="154"/>
      <c r="C11" s="154"/>
      <c r="D11" s="154"/>
      <c r="E11" s="154"/>
      <c r="F11" s="154"/>
      <c r="G11" s="154"/>
      <c r="H11" s="154"/>
      <c r="I11" s="154"/>
      <c r="J11" s="154"/>
      <c r="K11" s="154"/>
      <c r="L11" s="154"/>
      <c r="M11" s="154"/>
      <c r="N11" s="154"/>
      <c r="O11" s="154"/>
      <c r="P11" s="154"/>
      <c r="Q11" s="154"/>
      <c r="R11" s="154"/>
      <c r="S11" s="154"/>
      <c r="T11" s="154"/>
      <c r="U11" s="154"/>
    </row>
  </sheetData>
  <mergeCells count="27">
    <mergeCell ref="A2:U2"/>
    <mergeCell ref="F5:O5"/>
    <mergeCell ref="F6:G6"/>
    <mergeCell ref="H6:I6"/>
    <mergeCell ref="J6:K6"/>
    <mergeCell ref="L6:M6"/>
    <mergeCell ref="N6:O6"/>
    <mergeCell ref="A11:U11"/>
    <mergeCell ref="A5:A8"/>
    <mergeCell ref="B5:B8"/>
    <mergeCell ref="C5:C8"/>
    <mergeCell ref="D5:D8"/>
    <mergeCell ref="E5:E8"/>
    <mergeCell ref="F7:F8"/>
    <mergeCell ref="G7:G8"/>
    <mergeCell ref="H7:H8"/>
    <mergeCell ref="I7:I8"/>
    <mergeCell ref="J7:J8"/>
    <mergeCell ref="K7:K8"/>
    <mergeCell ref="L7:L8"/>
    <mergeCell ref="M7:M8"/>
    <mergeCell ref="N7:N8"/>
    <mergeCell ref="O7:O8"/>
    <mergeCell ref="P5:P8"/>
    <mergeCell ref="Q5:Q8"/>
    <mergeCell ref="R5:S7"/>
    <mergeCell ref="T5:U7"/>
  </mergeCells>
  <pageMargins left="0.2125" right="0.2125" top="0.2125" bottom="0.2125" header="0.5" footer="0.5"/>
  <pageSetup paperSize="9" scale="6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60"/>
  <sheetViews>
    <sheetView tabSelected="1" topLeftCell="A267" workbookViewId="0">
      <selection activeCell="A255" sqref="A255:L281"/>
    </sheetView>
  </sheetViews>
  <sheetFormatPr defaultColWidth="9" defaultRowHeight="13.5"/>
  <cols>
    <col min="1" max="1" width="5.5" customWidth="1"/>
    <col min="2" max="2" width="8.25" customWidth="1"/>
    <col min="3" max="3" width="10.9333333333333" customWidth="1"/>
    <col min="4" max="4" width="18.7333333333333" customWidth="1"/>
    <col min="5" max="5" width="7.75" customWidth="1"/>
    <col min="6" max="6" width="10.0583333333333" customWidth="1"/>
    <col min="7" max="7" width="13.9583333333333" customWidth="1"/>
    <col min="8" max="8" width="6.5" customWidth="1"/>
    <col min="9" max="9" width="5.79166666666667" customWidth="1"/>
    <col min="10" max="10" width="6.625" customWidth="1"/>
    <col min="11" max="11" width="6.125" customWidth="1"/>
    <col min="12" max="12" width="6.5" customWidth="1"/>
  </cols>
  <sheetData>
    <row r="1" s="1" customFormat="1" ht="26" customHeight="1" spans="1:12">
      <c r="A1" s="5" t="s">
        <v>500</v>
      </c>
      <c r="B1" s="5"/>
      <c r="C1" s="5"/>
      <c r="D1" s="5"/>
      <c r="E1" s="5"/>
      <c r="F1" s="5"/>
      <c r="G1" s="5"/>
      <c r="H1" s="5"/>
      <c r="I1" s="5"/>
      <c r="J1" s="5"/>
    </row>
    <row r="2" s="1" customFormat="1" ht="22.5" customHeight="1" spans="1:12">
      <c r="A2" s="6"/>
      <c r="B2" s="7"/>
      <c r="C2" s="7"/>
      <c r="D2" s="7"/>
      <c r="E2" s="7"/>
      <c r="F2" s="7"/>
      <c r="G2" s="7"/>
      <c r="H2" s="7"/>
      <c r="I2" s="8" t="s">
        <v>501</v>
      </c>
      <c r="J2" s="8"/>
    </row>
    <row r="3" s="2" customFormat="1" ht="20" customHeight="1" spans="1:12">
      <c r="A3" s="7"/>
      <c r="B3" s="7"/>
      <c r="C3" s="7"/>
      <c r="D3" s="7"/>
      <c r="E3" s="7"/>
      <c r="F3" s="7"/>
      <c r="G3" s="7"/>
      <c r="H3" s="7"/>
      <c r="I3" s="7"/>
      <c r="J3" s="9" t="s">
        <v>3</v>
      </c>
    </row>
    <row r="4" s="3" customFormat="1" ht="25" customHeight="1" spans="1:12">
      <c r="A4" s="10" t="s">
        <v>502</v>
      </c>
      <c r="B4" s="10"/>
      <c r="C4" s="10"/>
      <c r="D4" s="11" t="s">
        <v>503</v>
      </c>
      <c r="E4" s="11"/>
      <c r="F4" s="11"/>
      <c r="G4" s="11"/>
      <c r="H4" s="11"/>
      <c r="I4" s="11"/>
      <c r="J4" s="11"/>
      <c r="K4" s="11"/>
      <c r="L4" s="11"/>
    </row>
    <row r="5" s="3" customFormat="1" ht="28" customHeight="1" spans="1:12">
      <c r="A5" s="10" t="s">
        <v>504</v>
      </c>
      <c r="B5" s="10"/>
      <c r="C5" s="10"/>
      <c r="D5" s="10" t="s">
        <v>505</v>
      </c>
      <c r="E5" s="10"/>
      <c r="F5" s="10"/>
      <c r="G5" s="10" t="s">
        <v>506</v>
      </c>
      <c r="H5" s="10" t="s">
        <v>507</v>
      </c>
      <c r="I5" s="10"/>
      <c r="J5" s="10"/>
      <c r="K5" s="10"/>
      <c r="L5" s="10"/>
    </row>
    <row r="6" s="3" customFormat="1" ht="25" customHeight="1" spans="1:12">
      <c r="A6" s="10" t="s">
        <v>508</v>
      </c>
      <c r="B6" s="10"/>
      <c r="C6" s="10"/>
      <c r="D6" s="10" t="s">
        <v>509</v>
      </c>
      <c r="E6" s="10"/>
      <c r="F6" s="12" t="s">
        <v>510</v>
      </c>
      <c r="G6" s="10" t="s">
        <v>511</v>
      </c>
      <c r="H6" s="10" t="s">
        <v>512</v>
      </c>
      <c r="I6" s="10"/>
      <c r="J6" s="10" t="s">
        <v>513</v>
      </c>
      <c r="K6" s="10" t="s">
        <v>514</v>
      </c>
      <c r="L6" s="10" t="s">
        <v>515</v>
      </c>
    </row>
    <row r="7" s="3" customFormat="1" ht="6" customHeight="1" spans="1:12">
      <c r="A7" s="10"/>
      <c r="B7" s="10"/>
      <c r="C7" s="10"/>
      <c r="D7" s="10"/>
      <c r="E7" s="10"/>
      <c r="F7" s="13"/>
      <c r="G7" s="10"/>
      <c r="H7" s="10"/>
      <c r="I7" s="10"/>
      <c r="J7" s="10"/>
      <c r="K7" s="10"/>
      <c r="L7" s="10"/>
    </row>
    <row r="8" s="3" customFormat="1" ht="25" customHeight="1" spans="1:12">
      <c r="A8" s="10"/>
      <c r="B8" s="10"/>
      <c r="C8" s="10"/>
      <c r="D8" s="10" t="s">
        <v>516</v>
      </c>
      <c r="E8" s="10"/>
      <c r="F8" s="11">
        <v>256.69</v>
      </c>
      <c r="G8" s="11">
        <v>256.69</v>
      </c>
      <c r="H8" s="11">
        <v>256.59</v>
      </c>
      <c r="I8" s="11"/>
      <c r="J8" s="11">
        <v>10</v>
      </c>
      <c r="K8" s="14">
        <v>0.9996</v>
      </c>
      <c r="L8" s="11">
        <v>9.96</v>
      </c>
    </row>
    <row r="9" s="3" customFormat="1" ht="25" customHeight="1" spans="1:12">
      <c r="A9" s="10"/>
      <c r="B9" s="10"/>
      <c r="C9" s="10"/>
      <c r="D9" s="10" t="s">
        <v>517</v>
      </c>
      <c r="E9" s="10"/>
      <c r="F9" s="11">
        <v>256.69</v>
      </c>
      <c r="G9" s="11">
        <v>256.69</v>
      </c>
      <c r="H9" s="11">
        <v>256.59</v>
      </c>
      <c r="I9" s="11"/>
      <c r="J9" s="11" t="s">
        <v>450</v>
      </c>
      <c r="K9" s="11" t="s">
        <v>450</v>
      </c>
      <c r="L9" s="11" t="s">
        <v>450</v>
      </c>
    </row>
    <row r="10" s="3" customFormat="1" ht="18" customHeight="1" spans="1:12">
      <c r="A10" s="10"/>
      <c r="B10" s="10"/>
      <c r="C10" s="10"/>
      <c r="D10" s="15" t="s">
        <v>518</v>
      </c>
      <c r="E10" s="15"/>
      <c r="F10" s="11"/>
      <c r="G10" s="11"/>
      <c r="H10" s="11"/>
      <c r="I10" s="11"/>
      <c r="J10" s="11" t="s">
        <v>450</v>
      </c>
      <c r="K10" s="11" t="s">
        <v>450</v>
      </c>
      <c r="L10" s="11" t="s">
        <v>450</v>
      </c>
    </row>
    <row r="11" s="3" customFormat="1" ht="25" customHeight="1" spans="1:12">
      <c r="A11" s="10"/>
      <c r="B11" s="10"/>
      <c r="C11" s="10"/>
      <c r="D11" s="15" t="s">
        <v>519</v>
      </c>
      <c r="E11" s="15"/>
      <c r="F11" s="11">
        <v>256.69</v>
      </c>
      <c r="G11" s="11">
        <v>256.69</v>
      </c>
      <c r="H11" s="11">
        <v>256.59</v>
      </c>
      <c r="I11" s="11"/>
      <c r="J11" s="11" t="s">
        <v>450</v>
      </c>
      <c r="K11" s="11" t="s">
        <v>450</v>
      </c>
      <c r="L11" s="11" t="s">
        <v>450</v>
      </c>
    </row>
    <row r="12" s="3" customFormat="1" ht="15" customHeight="1" spans="1:12">
      <c r="A12" s="10"/>
      <c r="B12" s="10"/>
      <c r="C12" s="10"/>
      <c r="D12" s="10" t="s">
        <v>520</v>
      </c>
      <c r="E12" s="10"/>
      <c r="F12" s="11"/>
      <c r="G12" s="11"/>
      <c r="H12" s="11"/>
      <c r="I12" s="11"/>
      <c r="J12" s="11" t="s">
        <v>450</v>
      </c>
      <c r="K12" s="11" t="s">
        <v>450</v>
      </c>
      <c r="L12" s="11" t="s">
        <v>450</v>
      </c>
    </row>
    <row r="13" s="3" customFormat="1" ht="17" customHeight="1" spans="1:12">
      <c r="A13" s="10" t="s">
        <v>521</v>
      </c>
      <c r="B13" s="10" t="s">
        <v>522</v>
      </c>
      <c r="C13" s="10"/>
      <c r="D13" s="10"/>
      <c r="E13" s="10"/>
      <c r="F13" s="10"/>
      <c r="G13" s="10" t="s">
        <v>523</v>
      </c>
      <c r="H13" s="10"/>
      <c r="I13" s="10"/>
      <c r="J13" s="10"/>
      <c r="K13" s="10"/>
      <c r="L13" s="10"/>
    </row>
    <row r="14" s="3" customFormat="1" ht="25" customHeight="1" spans="1:12">
      <c r="A14" s="10"/>
      <c r="B14" s="16" t="s">
        <v>524</v>
      </c>
      <c r="C14" s="16"/>
      <c r="D14" s="16"/>
      <c r="E14" s="16"/>
      <c r="F14" s="16"/>
      <c r="G14" s="16" t="s">
        <v>525</v>
      </c>
      <c r="H14" s="16"/>
      <c r="I14" s="16"/>
      <c r="J14" s="16"/>
      <c r="K14" s="16"/>
      <c r="L14" s="16"/>
    </row>
    <row r="15" s="3" customFormat="1" ht="25" customHeight="1" spans="1:12">
      <c r="A15" s="12" t="s">
        <v>526</v>
      </c>
      <c r="B15" s="10" t="s">
        <v>527</v>
      </c>
      <c r="C15" s="10" t="s">
        <v>528</v>
      </c>
      <c r="D15" s="10" t="s">
        <v>529</v>
      </c>
      <c r="E15" s="10" t="s">
        <v>530</v>
      </c>
      <c r="F15" s="10"/>
      <c r="G15" s="10" t="s">
        <v>531</v>
      </c>
      <c r="H15" s="10" t="s">
        <v>513</v>
      </c>
      <c r="I15" s="10" t="s">
        <v>515</v>
      </c>
      <c r="J15" s="10" t="s">
        <v>532</v>
      </c>
      <c r="K15" s="10"/>
      <c r="L15" s="10"/>
    </row>
    <row r="16" s="3" customFormat="1" ht="25" customHeight="1" spans="1:12">
      <c r="A16" s="17"/>
      <c r="B16" s="12" t="s">
        <v>533</v>
      </c>
      <c r="C16" s="10" t="s">
        <v>534</v>
      </c>
      <c r="D16" s="10" t="s">
        <v>535</v>
      </c>
      <c r="E16" s="18">
        <v>27031</v>
      </c>
      <c r="F16" s="19"/>
      <c r="G16" s="10">
        <v>27031</v>
      </c>
      <c r="H16" s="11">
        <v>10</v>
      </c>
      <c r="I16" s="11">
        <v>10</v>
      </c>
      <c r="J16" s="10"/>
      <c r="K16" s="10"/>
      <c r="L16" s="10"/>
    </row>
    <row r="17" s="3" customFormat="1" ht="25" customHeight="1" spans="1:12">
      <c r="A17" s="17"/>
      <c r="B17" s="17"/>
      <c r="C17" s="10" t="s">
        <v>536</v>
      </c>
      <c r="D17" s="10" t="s">
        <v>537</v>
      </c>
      <c r="E17" s="18" t="s">
        <v>538</v>
      </c>
      <c r="F17" s="19"/>
      <c r="G17" s="20">
        <v>1</v>
      </c>
      <c r="H17" s="11">
        <v>20</v>
      </c>
      <c r="I17" s="11">
        <v>20</v>
      </c>
      <c r="J17" s="11"/>
      <c r="K17" s="11"/>
      <c r="L17" s="11"/>
    </row>
    <row r="18" s="3" customFormat="1" ht="25" customHeight="1" spans="1:12">
      <c r="A18" s="17"/>
      <c r="B18" s="17"/>
      <c r="C18" s="10" t="s">
        <v>539</v>
      </c>
      <c r="D18" s="10" t="s">
        <v>540</v>
      </c>
      <c r="E18" s="18" t="s">
        <v>541</v>
      </c>
      <c r="F18" s="19"/>
      <c r="G18" s="10">
        <v>1</v>
      </c>
      <c r="H18" s="11">
        <v>10</v>
      </c>
      <c r="I18" s="11">
        <v>10</v>
      </c>
      <c r="J18" s="11"/>
      <c r="K18" s="11"/>
      <c r="L18" s="11"/>
    </row>
    <row r="19" s="3" customFormat="1" ht="25" customHeight="1" spans="1:12">
      <c r="A19" s="17"/>
      <c r="B19" s="17"/>
      <c r="C19" s="10" t="s">
        <v>542</v>
      </c>
      <c r="D19" s="10" t="s">
        <v>543</v>
      </c>
      <c r="E19" s="21" t="s">
        <v>544</v>
      </c>
      <c r="F19" s="22"/>
      <c r="G19" s="10" t="s">
        <v>544</v>
      </c>
      <c r="H19" s="11">
        <v>5</v>
      </c>
      <c r="I19" s="11">
        <v>5</v>
      </c>
      <c r="J19" s="11"/>
      <c r="K19" s="11"/>
      <c r="L19" s="11"/>
    </row>
    <row r="20" s="3" customFormat="1" ht="25" customHeight="1" spans="1:12">
      <c r="A20" s="17"/>
      <c r="B20" s="13"/>
      <c r="C20" s="10"/>
      <c r="D20" s="10" t="s">
        <v>545</v>
      </c>
      <c r="E20" s="18" t="s">
        <v>546</v>
      </c>
      <c r="F20" s="19"/>
      <c r="G20" s="10" t="s">
        <v>546</v>
      </c>
      <c r="H20" s="11">
        <v>5</v>
      </c>
      <c r="I20" s="11">
        <v>5</v>
      </c>
      <c r="J20" s="11"/>
      <c r="K20" s="11"/>
      <c r="L20" s="11"/>
    </row>
    <row r="21" s="3" customFormat="1" ht="25" customHeight="1" spans="1:12">
      <c r="A21" s="17"/>
      <c r="B21" s="12" t="s">
        <v>547</v>
      </c>
      <c r="C21" s="10" t="s">
        <v>548</v>
      </c>
      <c r="D21" s="10" t="s">
        <v>549</v>
      </c>
      <c r="E21" s="18">
        <v>256.688</v>
      </c>
      <c r="F21" s="19"/>
      <c r="G21" s="10">
        <v>256.588</v>
      </c>
      <c r="H21" s="11">
        <v>10</v>
      </c>
      <c r="I21" s="11">
        <v>9.99</v>
      </c>
      <c r="J21" s="10" t="s">
        <v>550</v>
      </c>
      <c r="K21" s="10"/>
      <c r="L21" s="10"/>
    </row>
    <row r="22" s="3" customFormat="1" ht="25" customHeight="1" spans="1:12">
      <c r="A22" s="17"/>
      <c r="B22" s="17"/>
      <c r="C22" s="10" t="s">
        <v>551</v>
      </c>
      <c r="D22" s="10" t="s">
        <v>552</v>
      </c>
      <c r="E22" s="18" t="s">
        <v>553</v>
      </c>
      <c r="F22" s="19"/>
      <c r="G22" s="10" t="s">
        <v>553</v>
      </c>
      <c r="H22" s="11">
        <v>10</v>
      </c>
      <c r="I22" s="11">
        <v>10</v>
      </c>
      <c r="J22" s="11"/>
      <c r="K22" s="11"/>
      <c r="L22" s="11"/>
    </row>
    <row r="23" s="3" customFormat="1" ht="25" customHeight="1" spans="1:12">
      <c r="A23" s="17"/>
      <c r="B23" s="17"/>
      <c r="C23" s="10" t="s">
        <v>554</v>
      </c>
      <c r="D23" s="10" t="s">
        <v>555</v>
      </c>
      <c r="E23" s="18" t="s">
        <v>556</v>
      </c>
      <c r="F23" s="19"/>
      <c r="G23" s="10" t="s">
        <v>556</v>
      </c>
      <c r="H23" s="11">
        <v>5</v>
      </c>
      <c r="I23" s="11">
        <v>5</v>
      </c>
      <c r="J23" s="11"/>
      <c r="K23" s="11"/>
      <c r="L23" s="11"/>
    </row>
    <row r="24" s="3" customFormat="1" ht="25" customHeight="1" spans="1:12">
      <c r="A24" s="17"/>
      <c r="B24" s="13"/>
      <c r="C24" s="10" t="s">
        <v>557</v>
      </c>
      <c r="D24" s="10" t="s">
        <v>558</v>
      </c>
      <c r="E24" s="18" t="s">
        <v>559</v>
      </c>
      <c r="F24" s="19"/>
      <c r="G24" s="10" t="s">
        <v>559</v>
      </c>
      <c r="H24" s="11">
        <v>5</v>
      </c>
      <c r="I24" s="11">
        <v>5</v>
      </c>
      <c r="J24" s="11"/>
      <c r="K24" s="11"/>
      <c r="L24" s="11"/>
    </row>
    <row r="25" s="3" customFormat="1" ht="39" customHeight="1" spans="1:12">
      <c r="A25" s="17"/>
      <c r="B25" s="12" t="s">
        <v>560</v>
      </c>
      <c r="C25" s="10" t="s">
        <v>561</v>
      </c>
      <c r="D25" s="10" t="s">
        <v>561</v>
      </c>
      <c r="E25" s="18" t="s">
        <v>562</v>
      </c>
      <c r="F25" s="19"/>
      <c r="G25" s="10" t="s">
        <v>563</v>
      </c>
      <c r="H25" s="11">
        <v>10</v>
      </c>
      <c r="I25" s="11">
        <v>10</v>
      </c>
      <c r="J25" s="11"/>
      <c r="K25" s="11"/>
      <c r="L25" s="11"/>
    </row>
    <row r="26" s="3" customFormat="1" ht="18" customHeight="1" spans="1:12">
      <c r="A26" s="10" t="s">
        <v>564</v>
      </c>
      <c r="B26" s="10"/>
      <c r="C26" s="10"/>
      <c r="D26" s="10"/>
      <c r="E26" s="10"/>
      <c r="F26" s="10"/>
      <c r="G26" s="10"/>
      <c r="H26" s="23">
        <f>SUM(I16:I25)</f>
        <v>89.99</v>
      </c>
      <c r="I26" s="23"/>
      <c r="J26" s="23"/>
      <c r="K26" s="23"/>
      <c r="L26" s="23"/>
    </row>
    <row r="27" s="1" customFormat="1" ht="26" customHeight="1" spans="1:12">
      <c r="A27" s="24" t="s">
        <v>565</v>
      </c>
      <c r="B27" s="25" t="s">
        <v>566</v>
      </c>
      <c r="C27" s="26">
        <f>L8+H26</f>
        <v>99.95</v>
      </c>
      <c r="D27" s="27"/>
      <c r="E27" s="25" t="s">
        <v>567</v>
      </c>
      <c r="F27" s="28" t="s">
        <v>568</v>
      </c>
      <c r="G27" s="29"/>
      <c r="H27" s="29"/>
      <c r="I27" s="29"/>
      <c r="J27" s="29"/>
      <c r="K27" s="29"/>
      <c r="L27" s="30"/>
    </row>
    <row r="31" s="1" customFormat="1" ht="26" customHeight="1" spans="1:12">
      <c r="A31" s="5" t="s">
        <v>500</v>
      </c>
      <c r="B31" s="5"/>
      <c r="C31" s="5"/>
      <c r="D31" s="5"/>
      <c r="E31" s="5"/>
      <c r="F31" s="5"/>
      <c r="G31" s="5"/>
      <c r="H31" s="5"/>
      <c r="I31" s="5"/>
      <c r="J31" s="5"/>
    </row>
    <row r="32" s="1" customFormat="1" ht="16" customHeight="1" spans="1:12">
      <c r="A32" s="6"/>
      <c r="B32" s="7"/>
      <c r="C32" s="7"/>
      <c r="D32" s="7"/>
      <c r="E32" s="7"/>
      <c r="F32" s="7"/>
      <c r="G32" s="7"/>
      <c r="H32" s="7"/>
      <c r="I32" s="8" t="s">
        <v>501</v>
      </c>
      <c r="J32" s="8"/>
    </row>
    <row r="33" s="2" customFormat="1" ht="18" customHeight="1" spans="1:12">
      <c r="A33" s="7"/>
      <c r="B33" s="7"/>
      <c r="C33" s="7"/>
      <c r="D33" s="7"/>
      <c r="E33" s="7"/>
      <c r="F33" s="7"/>
      <c r="G33" s="7"/>
      <c r="H33" s="7"/>
      <c r="I33" s="7"/>
      <c r="J33" s="9" t="s">
        <v>3</v>
      </c>
    </row>
    <row r="34" s="4" customFormat="1" ht="25" customHeight="1" spans="1:12">
      <c r="A34" s="10" t="s">
        <v>502</v>
      </c>
      <c r="B34" s="10"/>
      <c r="C34" s="10"/>
      <c r="D34" s="11" t="s">
        <v>569</v>
      </c>
      <c r="E34" s="11"/>
      <c r="F34" s="11"/>
      <c r="G34" s="11"/>
      <c r="H34" s="11"/>
      <c r="I34" s="11"/>
      <c r="J34" s="11"/>
      <c r="K34" s="11"/>
      <c r="L34" s="11"/>
    </row>
    <row r="35" s="4" customFormat="1" ht="25" customHeight="1" spans="1:12">
      <c r="A35" s="10" t="s">
        <v>504</v>
      </c>
      <c r="B35" s="10"/>
      <c r="C35" s="10"/>
      <c r="D35" s="10" t="s">
        <v>505</v>
      </c>
      <c r="E35" s="10"/>
      <c r="F35" s="10"/>
      <c r="G35" s="10" t="s">
        <v>506</v>
      </c>
      <c r="H35" s="10" t="s">
        <v>570</v>
      </c>
      <c r="I35" s="10"/>
      <c r="J35" s="10"/>
      <c r="K35" s="10"/>
      <c r="L35" s="10"/>
    </row>
    <row r="36" s="4" customFormat="1" ht="25" customHeight="1" spans="1:12">
      <c r="A36" s="10" t="s">
        <v>508</v>
      </c>
      <c r="B36" s="10"/>
      <c r="C36" s="10"/>
      <c r="D36" s="10" t="s">
        <v>509</v>
      </c>
      <c r="E36" s="10"/>
      <c r="F36" s="12" t="s">
        <v>510</v>
      </c>
      <c r="G36" s="10" t="s">
        <v>511</v>
      </c>
      <c r="H36" s="10" t="s">
        <v>512</v>
      </c>
      <c r="I36" s="10"/>
      <c r="J36" s="10" t="s">
        <v>513</v>
      </c>
      <c r="K36" s="10" t="s">
        <v>514</v>
      </c>
      <c r="L36" s="10" t="s">
        <v>515</v>
      </c>
    </row>
    <row r="37" s="4" customFormat="1" ht="25" customHeight="1" spans="1:12">
      <c r="A37" s="10"/>
      <c r="B37" s="10"/>
      <c r="C37" s="10"/>
      <c r="D37" s="10"/>
      <c r="E37" s="10"/>
      <c r="F37" s="13"/>
      <c r="G37" s="10"/>
      <c r="H37" s="10"/>
      <c r="I37" s="10"/>
      <c r="J37" s="10"/>
      <c r="K37" s="10"/>
      <c r="L37" s="10"/>
    </row>
    <row r="38" s="4" customFormat="1" ht="25" customHeight="1" spans="1:12">
      <c r="A38" s="10"/>
      <c r="B38" s="10"/>
      <c r="C38" s="10"/>
      <c r="D38" s="10" t="s">
        <v>516</v>
      </c>
      <c r="E38" s="10"/>
      <c r="F38" s="11"/>
      <c r="G38" s="11">
        <v>20</v>
      </c>
      <c r="H38" s="11">
        <v>20</v>
      </c>
      <c r="I38" s="11"/>
      <c r="J38" s="11">
        <v>10</v>
      </c>
      <c r="K38" s="31">
        <v>1</v>
      </c>
      <c r="L38" s="11">
        <v>10</v>
      </c>
    </row>
    <row r="39" s="4" customFormat="1" ht="25" customHeight="1" spans="1:12">
      <c r="A39" s="10"/>
      <c r="B39" s="10"/>
      <c r="C39" s="10"/>
      <c r="D39" s="10" t="s">
        <v>517</v>
      </c>
      <c r="E39" s="10"/>
      <c r="F39" s="11"/>
      <c r="G39" s="11">
        <v>20</v>
      </c>
      <c r="H39" s="11">
        <v>20</v>
      </c>
      <c r="I39" s="11"/>
      <c r="J39" s="11" t="s">
        <v>450</v>
      </c>
      <c r="K39" s="11" t="s">
        <v>450</v>
      </c>
      <c r="L39" s="11" t="s">
        <v>450</v>
      </c>
    </row>
    <row r="40" s="4" customFormat="1" ht="25" customHeight="1" spans="1:12">
      <c r="A40" s="10"/>
      <c r="B40" s="10"/>
      <c r="C40" s="10"/>
      <c r="D40" s="15" t="s">
        <v>518</v>
      </c>
      <c r="E40" s="15"/>
      <c r="F40" s="11"/>
      <c r="G40" s="11"/>
      <c r="H40" s="11"/>
      <c r="I40" s="11"/>
      <c r="J40" s="11" t="s">
        <v>450</v>
      </c>
      <c r="K40" s="11" t="s">
        <v>450</v>
      </c>
      <c r="L40" s="11" t="s">
        <v>450</v>
      </c>
    </row>
    <row r="41" s="4" customFormat="1" ht="25" customHeight="1" spans="1:12">
      <c r="A41" s="10"/>
      <c r="B41" s="10"/>
      <c r="C41" s="10"/>
      <c r="D41" s="15" t="s">
        <v>519</v>
      </c>
      <c r="E41" s="15"/>
      <c r="F41" s="11"/>
      <c r="G41" s="11">
        <v>20</v>
      </c>
      <c r="H41" s="11">
        <v>20</v>
      </c>
      <c r="I41" s="11"/>
      <c r="J41" s="11" t="s">
        <v>450</v>
      </c>
      <c r="K41" s="11" t="s">
        <v>450</v>
      </c>
      <c r="L41" s="11" t="s">
        <v>450</v>
      </c>
    </row>
    <row r="42" s="4" customFormat="1" ht="25" customHeight="1" spans="1:12">
      <c r="A42" s="10"/>
      <c r="B42" s="10"/>
      <c r="C42" s="10"/>
      <c r="D42" s="10" t="s">
        <v>520</v>
      </c>
      <c r="E42" s="10"/>
      <c r="F42" s="11"/>
      <c r="G42" s="11"/>
      <c r="H42" s="11"/>
      <c r="I42" s="11"/>
      <c r="J42" s="11" t="s">
        <v>450</v>
      </c>
      <c r="K42" s="11" t="s">
        <v>450</v>
      </c>
      <c r="L42" s="11" t="s">
        <v>450</v>
      </c>
    </row>
    <row r="43" s="4" customFormat="1" ht="24" customHeight="1" spans="1:12">
      <c r="A43" s="10" t="s">
        <v>521</v>
      </c>
      <c r="B43" s="10" t="s">
        <v>522</v>
      </c>
      <c r="C43" s="10"/>
      <c r="D43" s="10"/>
      <c r="E43" s="10"/>
      <c r="F43" s="10"/>
      <c r="G43" s="10" t="s">
        <v>523</v>
      </c>
      <c r="H43" s="10"/>
      <c r="I43" s="10"/>
      <c r="J43" s="10"/>
      <c r="K43" s="10"/>
      <c r="L43" s="10"/>
    </row>
    <row r="44" s="4" customFormat="1" ht="77" customHeight="1" spans="1:12">
      <c r="A44" s="10"/>
      <c r="B44" s="16" t="s">
        <v>571</v>
      </c>
      <c r="C44" s="16"/>
      <c r="D44" s="16"/>
      <c r="E44" s="16"/>
      <c r="F44" s="16"/>
      <c r="G44" s="16" t="s">
        <v>572</v>
      </c>
      <c r="H44" s="16"/>
      <c r="I44" s="16"/>
      <c r="J44" s="16"/>
      <c r="K44" s="16"/>
      <c r="L44" s="16"/>
    </row>
    <row r="45" s="4" customFormat="1" ht="25" customHeight="1" spans="1:12">
      <c r="A45" s="12" t="s">
        <v>526</v>
      </c>
      <c r="B45" s="10" t="s">
        <v>527</v>
      </c>
      <c r="C45" s="10" t="s">
        <v>528</v>
      </c>
      <c r="D45" s="10" t="s">
        <v>529</v>
      </c>
      <c r="E45" s="10" t="s">
        <v>530</v>
      </c>
      <c r="F45" s="10"/>
      <c r="G45" s="10" t="s">
        <v>531</v>
      </c>
      <c r="H45" s="10" t="s">
        <v>513</v>
      </c>
      <c r="I45" s="10" t="s">
        <v>515</v>
      </c>
      <c r="J45" s="10" t="s">
        <v>532</v>
      </c>
      <c r="K45" s="10"/>
      <c r="L45" s="10"/>
    </row>
    <row r="46" s="4" customFormat="1" ht="25" customHeight="1" spans="1:12">
      <c r="A46" s="17"/>
      <c r="B46" s="12" t="s">
        <v>533</v>
      </c>
      <c r="C46" s="10" t="s">
        <v>534</v>
      </c>
      <c r="D46" s="10" t="s">
        <v>573</v>
      </c>
      <c r="E46" s="10" t="s">
        <v>574</v>
      </c>
      <c r="F46" s="10"/>
      <c r="G46" s="11" t="s">
        <v>575</v>
      </c>
      <c r="H46" s="11">
        <v>15</v>
      </c>
      <c r="I46" s="11">
        <v>15</v>
      </c>
      <c r="J46" s="11"/>
      <c r="K46" s="11"/>
      <c r="L46" s="11"/>
    </row>
    <row r="47" s="4" customFormat="1" ht="25" customHeight="1" spans="1:12">
      <c r="A47" s="17"/>
      <c r="B47" s="17"/>
      <c r="C47" s="10"/>
      <c r="D47" s="10" t="s">
        <v>576</v>
      </c>
      <c r="E47" s="10" t="s">
        <v>577</v>
      </c>
      <c r="F47" s="10"/>
      <c r="G47" s="11" t="s">
        <v>578</v>
      </c>
      <c r="H47" s="11">
        <v>15</v>
      </c>
      <c r="I47" s="11">
        <v>15</v>
      </c>
      <c r="J47" s="11"/>
      <c r="K47" s="11"/>
      <c r="L47" s="11"/>
    </row>
    <row r="48" s="4" customFormat="1" ht="25" customHeight="1" spans="1:12">
      <c r="A48" s="17"/>
      <c r="B48" s="17"/>
      <c r="C48" s="10" t="s">
        <v>536</v>
      </c>
      <c r="D48" s="10" t="s">
        <v>579</v>
      </c>
      <c r="E48" s="10" t="s">
        <v>580</v>
      </c>
      <c r="F48" s="10"/>
      <c r="G48" s="10" t="s">
        <v>580</v>
      </c>
      <c r="H48" s="11">
        <v>10</v>
      </c>
      <c r="I48" s="11">
        <v>10</v>
      </c>
      <c r="J48" s="11"/>
      <c r="K48" s="11"/>
      <c r="L48" s="11"/>
    </row>
    <row r="49" s="4" customFormat="1" ht="25" customHeight="1" spans="1:12">
      <c r="A49" s="17"/>
      <c r="B49" s="13"/>
      <c r="C49" s="10" t="s">
        <v>539</v>
      </c>
      <c r="D49" s="10" t="s">
        <v>581</v>
      </c>
      <c r="E49" s="31">
        <v>1</v>
      </c>
      <c r="F49" s="31"/>
      <c r="G49" s="31">
        <v>1</v>
      </c>
      <c r="H49" s="11">
        <v>10</v>
      </c>
      <c r="I49" s="11">
        <v>10</v>
      </c>
      <c r="J49" s="11"/>
      <c r="K49" s="11"/>
      <c r="L49" s="11"/>
    </row>
    <row r="50" s="4" customFormat="1" ht="25" customHeight="1" spans="1:12">
      <c r="A50" s="17"/>
      <c r="B50" s="12" t="s">
        <v>547</v>
      </c>
      <c r="C50" s="10" t="s">
        <v>548</v>
      </c>
      <c r="D50" s="10" t="s">
        <v>582</v>
      </c>
      <c r="E50" s="10" t="s">
        <v>583</v>
      </c>
      <c r="F50" s="10"/>
      <c r="G50" s="11" t="s">
        <v>584</v>
      </c>
      <c r="H50" s="11">
        <v>30</v>
      </c>
      <c r="I50" s="11">
        <v>30</v>
      </c>
      <c r="J50" s="11"/>
      <c r="K50" s="11"/>
      <c r="L50" s="11"/>
    </row>
    <row r="51" s="4" customFormat="1" ht="8" customHeight="1" spans="1:12">
      <c r="A51" s="17"/>
      <c r="B51" s="13"/>
      <c r="C51" s="10"/>
      <c r="D51" s="10"/>
      <c r="E51" s="10"/>
      <c r="F51" s="10"/>
      <c r="G51" s="11"/>
      <c r="H51" s="11"/>
      <c r="I51" s="11"/>
      <c r="J51" s="11"/>
      <c r="K51" s="11"/>
      <c r="L51" s="11"/>
    </row>
    <row r="52" s="4" customFormat="1" ht="25" customHeight="1" spans="1:12">
      <c r="A52" s="17"/>
      <c r="B52" s="12" t="s">
        <v>560</v>
      </c>
      <c r="C52" s="12" t="s">
        <v>561</v>
      </c>
      <c r="D52" s="10" t="s">
        <v>585</v>
      </c>
      <c r="E52" s="10" t="s">
        <v>586</v>
      </c>
      <c r="F52" s="10"/>
      <c r="G52" s="31">
        <v>0.95</v>
      </c>
      <c r="H52" s="11">
        <v>10</v>
      </c>
      <c r="I52" s="11">
        <v>10</v>
      </c>
      <c r="J52" s="11"/>
      <c r="K52" s="11"/>
      <c r="L52" s="11"/>
    </row>
    <row r="53" s="4" customFormat="1" ht="22" customHeight="1" spans="1:12">
      <c r="A53" s="17"/>
      <c r="B53" s="17"/>
      <c r="C53" s="17"/>
      <c r="D53" s="10"/>
      <c r="E53" s="10"/>
      <c r="F53" s="10"/>
      <c r="G53" s="31"/>
      <c r="H53" s="11"/>
      <c r="I53" s="11"/>
      <c r="J53" s="11"/>
      <c r="K53" s="11"/>
      <c r="L53" s="11"/>
    </row>
    <row r="54" s="4" customFormat="1" ht="6" hidden="1" customHeight="1" spans="1:12">
      <c r="A54" s="13"/>
      <c r="B54" s="13"/>
      <c r="C54" s="13"/>
      <c r="D54" s="10"/>
      <c r="E54" s="10"/>
      <c r="F54" s="10"/>
      <c r="G54" s="31"/>
      <c r="H54" s="11"/>
      <c r="I54" s="11"/>
      <c r="J54" s="11"/>
      <c r="K54" s="11"/>
      <c r="L54" s="11"/>
    </row>
    <row r="55" s="3" customFormat="1" ht="21" customHeight="1" spans="1:12">
      <c r="A55" s="10" t="s">
        <v>564</v>
      </c>
      <c r="B55" s="10"/>
      <c r="C55" s="10"/>
      <c r="D55" s="10"/>
      <c r="E55" s="10"/>
      <c r="F55" s="10"/>
      <c r="G55" s="10"/>
      <c r="H55" s="23">
        <f>SUM(I46:I54)</f>
        <v>90</v>
      </c>
      <c r="I55" s="23"/>
      <c r="J55" s="23"/>
      <c r="K55" s="23"/>
      <c r="L55" s="23"/>
    </row>
    <row r="56" s="1" customFormat="1" ht="27" customHeight="1" spans="1:12">
      <c r="A56" s="24" t="s">
        <v>565</v>
      </c>
      <c r="B56" s="25" t="s">
        <v>566</v>
      </c>
      <c r="C56" s="26">
        <f>L38+H55</f>
        <v>100</v>
      </c>
      <c r="D56" s="27"/>
      <c r="E56" s="25" t="s">
        <v>567</v>
      </c>
      <c r="F56" s="28" t="s">
        <v>568</v>
      </c>
      <c r="G56" s="29"/>
      <c r="H56" s="29"/>
      <c r="I56" s="29"/>
      <c r="J56" s="29"/>
      <c r="K56" s="29"/>
      <c r="L56" s="30"/>
    </row>
    <row r="57" ht="60" customHeight="1"/>
    <row r="58" s="1" customFormat="1" ht="26" customHeight="1" spans="1:12">
      <c r="A58" s="5" t="s">
        <v>500</v>
      </c>
      <c r="B58" s="5"/>
      <c r="C58" s="5"/>
      <c r="D58" s="5"/>
      <c r="E58" s="5"/>
      <c r="F58" s="5"/>
      <c r="G58" s="5"/>
      <c r="H58" s="5"/>
      <c r="I58" s="5"/>
      <c r="J58" s="5"/>
    </row>
    <row r="59" s="1" customFormat="1" ht="17" customHeight="1" spans="1:12">
      <c r="A59" s="6"/>
      <c r="B59" s="7"/>
      <c r="C59" s="7"/>
      <c r="D59" s="7"/>
      <c r="E59" s="7"/>
      <c r="F59" s="7"/>
      <c r="G59" s="7"/>
      <c r="H59" s="7"/>
      <c r="I59" s="8" t="s">
        <v>501</v>
      </c>
      <c r="J59" s="8"/>
    </row>
    <row r="60" s="2" customFormat="1" ht="21" customHeight="1" spans="1:12">
      <c r="A60" s="7"/>
      <c r="B60" s="7"/>
      <c r="C60" s="7"/>
      <c r="D60" s="7"/>
      <c r="E60" s="7"/>
      <c r="F60" s="7"/>
      <c r="G60" s="7"/>
      <c r="H60" s="7"/>
      <c r="I60" s="7"/>
      <c r="J60" s="9" t="s">
        <v>3</v>
      </c>
    </row>
    <row r="61" ht="1" hidden="1" customHeight="1"/>
    <row r="62" s="4" customFormat="1" ht="25" customHeight="1" spans="1:12">
      <c r="A62" s="10" t="s">
        <v>502</v>
      </c>
      <c r="B62" s="10"/>
      <c r="C62" s="10"/>
      <c r="D62" s="10" t="s">
        <v>587</v>
      </c>
      <c r="E62" s="10"/>
      <c r="F62" s="10"/>
      <c r="G62" s="10"/>
      <c r="H62" s="10"/>
      <c r="I62" s="10"/>
      <c r="J62" s="10"/>
      <c r="K62" s="10"/>
      <c r="L62" s="10"/>
    </row>
    <row r="63" s="4" customFormat="1" ht="25" customHeight="1" spans="1:12">
      <c r="A63" s="10" t="s">
        <v>504</v>
      </c>
      <c r="B63" s="10"/>
      <c r="C63" s="10"/>
      <c r="D63" s="10" t="s">
        <v>505</v>
      </c>
      <c r="E63" s="10"/>
      <c r="F63" s="10"/>
      <c r="G63" s="10" t="s">
        <v>506</v>
      </c>
      <c r="H63" s="10" t="s">
        <v>570</v>
      </c>
      <c r="I63" s="10"/>
      <c r="J63" s="10"/>
      <c r="K63" s="10"/>
      <c r="L63" s="10"/>
    </row>
    <row r="64" s="4" customFormat="1" ht="25" customHeight="1" spans="1:12">
      <c r="A64" s="32" t="s">
        <v>508</v>
      </c>
      <c r="B64" s="33"/>
      <c r="C64" s="34"/>
      <c r="D64" s="10" t="s">
        <v>509</v>
      </c>
      <c r="E64" s="10"/>
      <c r="F64" s="12" t="s">
        <v>510</v>
      </c>
      <c r="G64" s="10" t="s">
        <v>511</v>
      </c>
      <c r="H64" s="10" t="s">
        <v>512</v>
      </c>
      <c r="I64" s="10"/>
      <c r="J64" s="10" t="s">
        <v>513</v>
      </c>
      <c r="K64" s="10" t="s">
        <v>514</v>
      </c>
      <c r="L64" s="10" t="s">
        <v>515</v>
      </c>
    </row>
    <row r="65" s="4" customFormat="1" ht="25" customHeight="1" spans="1:12">
      <c r="A65" s="35"/>
      <c r="B65" s="36"/>
      <c r="C65" s="37"/>
      <c r="D65" s="10"/>
      <c r="E65" s="10"/>
      <c r="F65" s="13"/>
      <c r="G65" s="10"/>
      <c r="H65" s="10"/>
      <c r="I65" s="10"/>
      <c r="J65" s="10"/>
      <c r="K65" s="10"/>
      <c r="L65" s="10"/>
    </row>
    <row r="66" s="4" customFormat="1" ht="25" customHeight="1" spans="1:12">
      <c r="A66" s="35"/>
      <c r="B66" s="36"/>
      <c r="C66" s="37"/>
      <c r="D66" s="10" t="s">
        <v>516</v>
      </c>
      <c r="E66" s="10"/>
      <c r="F66" s="11"/>
      <c r="G66" s="11">
        <v>30</v>
      </c>
      <c r="H66" s="11">
        <v>30</v>
      </c>
      <c r="I66" s="11"/>
      <c r="J66" s="11">
        <v>10</v>
      </c>
      <c r="K66" s="31">
        <v>1</v>
      </c>
      <c r="L66" s="11">
        <v>10</v>
      </c>
    </row>
    <row r="67" s="4" customFormat="1" ht="25" customHeight="1" spans="1:12">
      <c r="A67" s="35"/>
      <c r="B67" s="36"/>
      <c r="C67" s="37"/>
      <c r="D67" s="10" t="s">
        <v>517</v>
      </c>
      <c r="E67" s="10"/>
      <c r="F67" s="11"/>
      <c r="G67" s="11">
        <v>30</v>
      </c>
      <c r="H67" s="11">
        <v>30</v>
      </c>
      <c r="I67" s="11"/>
      <c r="J67" s="11" t="s">
        <v>450</v>
      </c>
      <c r="K67" s="11" t="s">
        <v>450</v>
      </c>
      <c r="L67" s="11" t="s">
        <v>450</v>
      </c>
    </row>
    <row r="68" s="4" customFormat="1" ht="25" customHeight="1" spans="1:12">
      <c r="A68" s="35"/>
      <c r="B68" s="36"/>
      <c r="C68" s="37"/>
      <c r="D68" s="15" t="s">
        <v>518</v>
      </c>
      <c r="E68" s="15"/>
      <c r="F68" s="11"/>
      <c r="G68" s="11">
        <v>30</v>
      </c>
      <c r="H68" s="11">
        <v>30</v>
      </c>
      <c r="I68" s="11"/>
      <c r="J68" s="11" t="s">
        <v>450</v>
      </c>
      <c r="K68" s="11" t="s">
        <v>450</v>
      </c>
      <c r="L68" s="11" t="s">
        <v>450</v>
      </c>
    </row>
    <row r="69" s="4" customFormat="1" ht="25" customHeight="1" spans="1:12">
      <c r="A69" s="35"/>
      <c r="B69" s="36"/>
      <c r="C69" s="37"/>
      <c r="D69" s="15" t="s">
        <v>519</v>
      </c>
      <c r="E69" s="15"/>
      <c r="F69" s="11"/>
      <c r="G69" s="11"/>
      <c r="H69" s="11"/>
      <c r="I69" s="11"/>
      <c r="J69" s="11" t="s">
        <v>450</v>
      </c>
      <c r="K69" s="11" t="s">
        <v>450</v>
      </c>
      <c r="L69" s="11" t="s">
        <v>450</v>
      </c>
    </row>
    <row r="70" s="4" customFormat="1" ht="25" customHeight="1" spans="1:12">
      <c r="A70" s="28"/>
      <c r="B70" s="29"/>
      <c r="C70" s="30"/>
      <c r="D70" s="10" t="s">
        <v>520</v>
      </c>
      <c r="E70" s="10"/>
      <c r="F70" s="11"/>
      <c r="G70" s="11"/>
      <c r="H70" s="11"/>
      <c r="I70" s="11"/>
      <c r="J70" s="11" t="s">
        <v>450</v>
      </c>
      <c r="K70" s="11" t="s">
        <v>450</v>
      </c>
      <c r="L70" s="11" t="s">
        <v>450</v>
      </c>
    </row>
    <row r="71" s="4" customFormat="1" ht="25" customHeight="1" spans="1:12">
      <c r="A71" s="10" t="s">
        <v>521</v>
      </c>
      <c r="B71" s="10" t="s">
        <v>522</v>
      </c>
      <c r="C71" s="10"/>
      <c r="D71" s="10"/>
      <c r="E71" s="10"/>
      <c r="F71" s="10"/>
      <c r="G71" s="10" t="s">
        <v>523</v>
      </c>
      <c r="H71" s="10"/>
      <c r="I71" s="10"/>
      <c r="J71" s="10"/>
      <c r="K71" s="10"/>
      <c r="L71" s="10"/>
    </row>
    <row r="72" s="4" customFormat="1" ht="39" customHeight="1" spans="1:12">
      <c r="A72" s="10"/>
      <c r="B72" s="16" t="s">
        <v>588</v>
      </c>
      <c r="C72" s="16"/>
      <c r="D72" s="16"/>
      <c r="E72" s="16"/>
      <c r="F72" s="16"/>
      <c r="G72" s="16" t="s">
        <v>589</v>
      </c>
      <c r="H72" s="16"/>
      <c r="I72" s="16"/>
      <c r="J72" s="16"/>
      <c r="K72" s="16"/>
      <c r="L72" s="16"/>
    </row>
    <row r="73" s="4" customFormat="1" ht="25" customHeight="1" spans="1:12">
      <c r="A73" s="12" t="s">
        <v>526</v>
      </c>
      <c r="B73" s="10" t="s">
        <v>527</v>
      </c>
      <c r="C73" s="10" t="s">
        <v>528</v>
      </c>
      <c r="D73" s="10" t="s">
        <v>529</v>
      </c>
      <c r="E73" s="10" t="s">
        <v>530</v>
      </c>
      <c r="F73" s="10"/>
      <c r="G73" s="10" t="s">
        <v>531</v>
      </c>
      <c r="H73" s="10" t="s">
        <v>513</v>
      </c>
      <c r="I73" s="10" t="s">
        <v>515</v>
      </c>
      <c r="J73" s="10" t="s">
        <v>532</v>
      </c>
      <c r="K73" s="10"/>
      <c r="L73" s="10"/>
    </row>
    <row r="74" s="4" customFormat="1" ht="25" customHeight="1" spans="1:12">
      <c r="A74" s="17"/>
      <c r="B74" s="12" t="s">
        <v>533</v>
      </c>
      <c r="C74" s="10" t="s">
        <v>534</v>
      </c>
      <c r="D74" s="10" t="s">
        <v>590</v>
      </c>
      <c r="E74" s="11" t="s">
        <v>591</v>
      </c>
      <c r="F74" s="11"/>
      <c r="G74" s="11" t="s">
        <v>591</v>
      </c>
      <c r="H74" s="11">
        <v>10</v>
      </c>
      <c r="I74" s="11">
        <v>10</v>
      </c>
      <c r="J74" s="11"/>
      <c r="K74" s="11"/>
      <c r="L74" s="11"/>
    </row>
    <row r="75" s="4" customFormat="1" ht="25" customHeight="1" spans="1:12">
      <c r="A75" s="17"/>
      <c r="B75" s="17"/>
      <c r="C75" s="10"/>
      <c r="D75" s="10" t="s">
        <v>592</v>
      </c>
      <c r="E75" s="11" t="s">
        <v>593</v>
      </c>
      <c r="F75" s="11"/>
      <c r="G75" s="11" t="s">
        <v>593</v>
      </c>
      <c r="H75" s="11">
        <v>10</v>
      </c>
      <c r="I75" s="11">
        <v>10</v>
      </c>
      <c r="J75" s="11"/>
      <c r="K75" s="11"/>
      <c r="L75" s="11"/>
    </row>
    <row r="76" s="4" customFormat="1" ht="25" customHeight="1" spans="1:12">
      <c r="A76" s="17"/>
      <c r="B76" s="17"/>
      <c r="C76" s="10"/>
      <c r="D76" s="10" t="s">
        <v>594</v>
      </c>
      <c r="E76" s="11" t="s">
        <v>595</v>
      </c>
      <c r="F76" s="11"/>
      <c r="G76" s="11" t="s">
        <v>595</v>
      </c>
      <c r="H76" s="11">
        <v>10</v>
      </c>
      <c r="I76" s="11">
        <v>10</v>
      </c>
      <c r="J76" s="11"/>
      <c r="K76" s="11"/>
      <c r="L76" s="11"/>
    </row>
    <row r="77" s="4" customFormat="1" ht="25" customHeight="1" spans="1:12">
      <c r="A77" s="17"/>
      <c r="B77" s="17"/>
      <c r="C77" s="10" t="s">
        <v>536</v>
      </c>
      <c r="D77" s="10" t="s">
        <v>596</v>
      </c>
      <c r="E77" s="38" t="s">
        <v>597</v>
      </c>
      <c r="F77" s="38"/>
      <c r="G77" s="11">
        <v>100</v>
      </c>
      <c r="H77" s="11">
        <v>10</v>
      </c>
      <c r="I77" s="11">
        <v>10</v>
      </c>
      <c r="J77" s="11"/>
      <c r="K77" s="11"/>
      <c r="L77" s="11"/>
    </row>
    <row r="78" s="4" customFormat="1" ht="25" customHeight="1" spans="1:12">
      <c r="A78" s="17"/>
      <c r="B78" s="17"/>
      <c r="C78" s="10" t="s">
        <v>539</v>
      </c>
      <c r="D78" s="10" t="s">
        <v>598</v>
      </c>
      <c r="E78" s="11" t="s">
        <v>599</v>
      </c>
      <c r="F78" s="11"/>
      <c r="G78" s="10" t="s">
        <v>600</v>
      </c>
      <c r="H78" s="11">
        <v>10</v>
      </c>
      <c r="I78" s="11">
        <v>10</v>
      </c>
      <c r="J78" s="11"/>
      <c r="K78" s="11"/>
      <c r="L78" s="11"/>
    </row>
    <row r="79" s="4" customFormat="1" ht="25" customHeight="1" spans="1:12">
      <c r="A79" s="17"/>
      <c r="B79" s="12" t="s">
        <v>547</v>
      </c>
      <c r="C79" s="10" t="s">
        <v>548</v>
      </c>
      <c r="D79" s="10" t="s">
        <v>601</v>
      </c>
      <c r="E79" s="31">
        <v>0.3</v>
      </c>
      <c r="F79" s="31"/>
      <c r="G79" s="31">
        <v>0.3</v>
      </c>
      <c r="H79" s="11">
        <v>10</v>
      </c>
      <c r="I79" s="11">
        <v>10</v>
      </c>
      <c r="J79" s="11"/>
      <c r="K79" s="11"/>
      <c r="L79" s="11"/>
    </row>
    <row r="80" s="4" customFormat="1" ht="25" customHeight="1" spans="1:12">
      <c r="A80" s="17"/>
      <c r="B80" s="17"/>
      <c r="C80" s="10" t="s">
        <v>551</v>
      </c>
      <c r="D80" s="10" t="s">
        <v>602</v>
      </c>
      <c r="E80" s="38" t="s">
        <v>603</v>
      </c>
      <c r="F80" s="38"/>
      <c r="G80" s="31">
        <v>1</v>
      </c>
      <c r="H80" s="11">
        <v>10</v>
      </c>
      <c r="I80" s="11">
        <v>10</v>
      </c>
      <c r="J80" s="11"/>
      <c r="K80" s="11"/>
      <c r="L80" s="11"/>
    </row>
    <row r="81" s="4" customFormat="1" ht="25" customHeight="1" spans="1:12">
      <c r="A81" s="17"/>
      <c r="B81" s="17"/>
      <c r="C81" s="10" t="s">
        <v>554</v>
      </c>
      <c r="D81" s="10" t="s">
        <v>604</v>
      </c>
      <c r="E81" s="31">
        <v>0.12</v>
      </c>
      <c r="F81" s="31"/>
      <c r="G81" s="31">
        <v>0.12</v>
      </c>
      <c r="H81" s="11">
        <v>10</v>
      </c>
      <c r="I81" s="11">
        <v>10</v>
      </c>
      <c r="J81" s="11"/>
      <c r="K81" s="11"/>
      <c r="L81" s="11"/>
    </row>
    <row r="82" s="4" customFormat="1" ht="25" customHeight="1" spans="1:12">
      <c r="A82" s="17"/>
      <c r="B82" s="12" t="s">
        <v>605</v>
      </c>
      <c r="C82" s="12" t="s">
        <v>606</v>
      </c>
      <c r="D82" s="10" t="s">
        <v>607</v>
      </c>
      <c r="E82" s="39" t="s">
        <v>608</v>
      </c>
      <c r="F82" s="39"/>
      <c r="G82" s="31">
        <v>1</v>
      </c>
      <c r="H82" s="11">
        <v>10</v>
      </c>
      <c r="I82" s="11">
        <v>10</v>
      </c>
      <c r="J82" s="11"/>
      <c r="K82" s="11"/>
      <c r="L82" s="11"/>
    </row>
    <row r="83" s="4" customFormat="1" ht="15" customHeight="1" spans="1:12">
      <c r="A83" s="17"/>
      <c r="B83" s="17"/>
      <c r="C83" s="13"/>
      <c r="D83" s="10"/>
      <c r="E83" s="39"/>
      <c r="F83" s="39"/>
      <c r="G83" s="31"/>
      <c r="H83" s="11"/>
      <c r="I83" s="11"/>
      <c r="J83" s="11"/>
      <c r="K83" s="11"/>
      <c r="L83" s="11"/>
    </row>
    <row r="84" s="3" customFormat="1" ht="19" customHeight="1" spans="1:12">
      <c r="A84" s="10" t="s">
        <v>564</v>
      </c>
      <c r="B84" s="10"/>
      <c r="C84" s="10"/>
      <c r="D84" s="10"/>
      <c r="E84" s="10"/>
      <c r="F84" s="10"/>
      <c r="G84" s="10"/>
      <c r="H84" s="23">
        <f>SUM(I74:I83)</f>
        <v>90</v>
      </c>
      <c r="I84" s="23"/>
      <c r="J84" s="23"/>
      <c r="K84" s="23"/>
      <c r="L84" s="23"/>
    </row>
    <row r="85" s="1" customFormat="1" ht="25" customHeight="1" spans="1:12">
      <c r="A85" s="24" t="s">
        <v>565</v>
      </c>
      <c r="B85" s="25" t="s">
        <v>566</v>
      </c>
      <c r="C85" s="26">
        <f>L66+H84</f>
        <v>100</v>
      </c>
      <c r="D85" s="27"/>
      <c r="E85" s="25" t="s">
        <v>567</v>
      </c>
      <c r="F85" s="28" t="s">
        <v>568</v>
      </c>
      <c r="G85" s="29"/>
      <c r="H85" s="29"/>
      <c r="I85" s="29"/>
      <c r="J85" s="29"/>
      <c r="K85" s="29"/>
      <c r="L85" s="30"/>
    </row>
    <row r="86" ht="46" customHeight="1"/>
    <row r="87" s="1" customFormat="1" ht="26" customHeight="1" spans="1:12">
      <c r="A87" s="5" t="s">
        <v>500</v>
      </c>
      <c r="B87" s="5"/>
      <c r="C87" s="5"/>
      <c r="D87" s="5"/>
      <c r="E87" s="5"/>
      <c r="F87" s="5"/>
      <c r="G87" s="5"/>
      <c r="H87" s="5"/>
      <c r="I87" s="5"/>
      <c r="J87" s="5"/>
    </row>
    <row r="88" s="1" customFormat="1" ht="18" customHeight="1" spans="1:12">
      <c r="A88" s="6"/>
      <c r="B88" s="7"/>
      <c r="C88" s="7"/>
      <c r="D88" s="7"/>
      <c r="E88" s="7"/>
      <c r="F88" s="7"/>
      <c r="G88" s="7"/>
      <c r="H88" s="7"/>
      <c r="I88" s="8" t="s">
        <v>501</v>
      </c>
      <c r="J88" s="8"/>
    </row>
    <row r="89" s="2" customFormat="1" ht="22" customHeight="1" spans="1:12">
      <c r="A89" s="7"/>
      <c r="B89" s="7"/>
      <c r="C89" s="7"/>
      <c r="D89" s="7"/>
      <c r="E89" s="7"/>
      <c r="F89" s="7"/>
      <c r="G89" s="7"/>
      <c r="H89" s="7"/>
      <c r="I89" s="7"/>
      <c r="J89" s="9" t="s">
        <v>3</v>
      </c>
    </row>
    <row r="90" s="4" customFormat="1" ht="25" customHeight="1" spans="1:12">
      <c r="A90" s="10" t="s">
        <v>502</v>
      </c>
      <c r="B90" s="10"/>
      <c r="C90" s="10"/>
      <c r="D90" s="10" t="s">
        <v>609</v>
      </c>
      <c r="E90" s="10"/>
      <c r="F90" s="10"/>
      <c r="G90" s="10"/>
      <c r="H90" s="10"/>
      <c r="I90" s="10"/>
      <c r="J90" s="10"/>
      <c r="K90" s="10"/>
      <c r="L90" s="10"/>
    </row>
    <row r="91" s="4" customFormat="1" ht="25" customHeight="1" spans="1:12">
      <c r="A91" s="10" t="s">
        <v>504</v>
      </c>
      <c r="B91" s="10"/>
      <c r="C91" s="10"/>
      <c r="D91" s="10" t="s">
        <v>505</v>
      </c>
      <c r="E91" s="10"/>
      <c r="F91" s="10"/>
      <c r="G91" s="10" t="s">
        <v>506</v>
      </c>
      <c r="H91" s="10" t="s">
        <v>570</v>
      </c>
      <c r="I91" s="10"/>
      <c r="J91" s="10"/>
      <c r="K91" s="10"/>
      <c r="L91" s="10"/>
    </row>
    <row r="92" s="4" customFormat="1" ht="25" customHeight="1" spans="1:12">
      <c r="A92" s="32" t="s">
        <v>508</v>
      </c>
      <c r="B92" s="33"/>
      <c r="C92" s="34"/>
      <c r="D92" s="10" t="s">
        <v>509</v>
      </c>
      <c r="E92" s="10"/>
      <c r="F92" s="12" t="s">
        <v>510</v>
      </c>
      <c r="G92" s="10" t="s">
        <v>511</v>
      </c>
      <c r="H92" s="10" t="s">
        <v>512</v>
      </c>
      <c r="I92" s="10"/>
      <c r="J92" s="10" t="s">
        <v>513</v>
      </c>
      <c r="K92" s="10" t="s">
        <v>514</v>
      </c>
      <c r="L92" s="10" t="s">
        <v>515</v>
      </c>
    </row>
    <row r="93" s="4" customFormat="1" ht="7" customHeight="1" spans="1:12">
      <c r="A93" s="35"/>
      <c r="B93" s="36"/>
      <c r="C93" s="37"/>
      <c r="D93" s="10"/>
      <c r="E93" s="10"/>
      <c r="F93" s="13"/>
      <c r="G93" s="10"/>
      <c r="H93" s="10"/>
      <c r="I93" s="10"/>
      <c r="J93" s="10"/>
      <c r="K93" s="10"/>
      <c r="L93" s="10"/>
    </row>
    <row r="94" s="4" customFormat="1" ht="25" customHeight="1" spans="1:12">
      <c r="A94" s="35"/>
      <c r="B94" s="36"/>
      <c r="C94" s="37"/>
      <c r="D94" s="10" t="s">
        <v>516</v>
      </c>
      <c r="E94" s="10"/>
      <c r="F94" s="11">
        <v>42.99</v>
      </c>
      <c r="G94" s="11">
        <v>216.61</v>
      </c>
      <c r="H94" s="11">
        <v>119.91</v>
      </c>
      <c r="I94" s="11"/>
      <c r="J94" s="11">
        <v>10</v>
      </c>
      <c r="K94" s="31">
        <v>0.55</v>
      </c>
      <c r="L94" s="11">
        <v>5.5</v>
      </c>
    </row>
    <row r="95" s="4" customFormat="1" ht="25" customHeight="1" spans="1:12">
      <c r="A95" s="35"/>
      <c r="B95" s="36"/>
      <c r="C95" s="37"/>
      <c r="D95" s="10" t="s">
        <v>517</v>
      </c>
      <c r="E95" s="10"/>
      <c r="F95" s="11"/>
      <c r="G95" s="11"/>
      <c r="H95" s="11"/>
      <c r="I95" s="11"/>
      <c r="J95" s="11" t="s">
        <v>450</v>
      </c>
      <c r="K95" s="11" t="s">
        <v>450</v>
      </c>
      <c r="L95" s="11" t="s">
        <v>450</v>
      </c>
    </row>
    <row r="96" s="4" customFormat="1" ht="25" customHeight="1" spans="1:12">
      <c r="A96" s="35"/>
      <c r="B96" s="36"/>
      <c r="C96" s="37"/>
      <c r="D96" s="15" t="s">
        <v>518</v>
      </c>
      <c r="E96" s="15"/>
      <c r="F96" s="11"/>
      <c r="G96" s="11"/>
      <c r="H96" s="11"/>
      <c r="I96" s="11"/>
      <c r="J96" s="11" t="s">
        <v>450</v>
      </c>
      <c r="K96" s="11" t="s">
        <v>450</v>
      </c>
      <c r="L96" s="11" t="s">
        <v>450</v>
      </c>
    </row>
    <row r="97" s="4" customFormat="1" ht="25" customHeight="1" spans="1:12">
      <c r="A97" s="35"/>
      <c r="B97" s="36"/>
      <c r="C97" s="37"/>
      <c r="D97" s="15" t="s">
        <v>519</v>
      </c>
      <c r="E97" s="15"/>
      <c r="F97" s="11"/>
      <c r="G97" s="11"/>
      <c r="H97" s="11"/>
      <c r="I97" s="11"/>
      <c r="J97" s="11" t="s">
        <v>450</v>
      </c>
      <c r="K97" s="11" t="s">
        <v>450</v>
      </c>
      <c r="L97" s="11" t="s">
        <v>450</v>
      </c>
    </row>
    <row r="98" s="4" customFormat="1" ht="25" customHeight="1" spans="1:12">
      <c r="A98" s="28"/>
      <c r="B98" s="29"/>
      <c r="C98" s="30"/>
      <c r="D98" s="10" t="s">
        <v>520</v>
      </c>
      <c r="E98" s="10"/>
      <c r="F98" s="11">
        <v>42.99</v>
      </c>
      <c r="G98" s="11">
        <v>216.61</v>
      </c>
      <c r="H98" s="11">
        <v>119.91</v>
      </c>
      <c r="I98" s="11"/>
      <c r="J98" s="11" t="s">
        <v>450</v>
      </c>
      <c r="K98" s="11" t="s">
        <v>450</v>
      </c>
      <c r="L98" s="11" t="s">
        <v>450</v>
      </c>
    </row>
    <row r="99" s="4" customFormat="1" ht="25" customHeight="1" spans="1:12">
      <c r="A99" s="10" t="s">
        <v>521</v>
      </c>
      <c r="B99" s="10" t="s">
        <v>522</v>
      </c>
      <c r="C99" s="10"/>
      <c r="D99" s="10"/>
      <c r="E99" s="10"/>
      <c r="F99" s="10"/>
      <c r="G99" s="10" t="s">
        <v>523</v>
      </c>
      <c r="H99" s="10"/>
      <c r="I99" s="10"/>
      <c r="J99" s="10"/>
      <c r="K99" s="10"/>
      <c r="L99" s="10"/>
    </row>
    <row r="100" s="4" customFormat="1" ht="25" customHeight="1" spans="1:12">
      <c r="A100" s="10"/>
      <c r="B100" s="16" t="s">
        <v>610</v>
      </c>
      <c r="C100" s="16"/>
      <c r="D100" s="16"/>
      <c r="E100" s="16"/>
      <c r="F100" s="16"/>
      <c r="G100" s="40" t="s">
        <v>610</v>
      </c>
      <c r="H100" s="40"/>
      <c r="I100" s="40"/>
      <c r="J100" s="40"/>
      <c r="K100" s="40"/>
      <c r="L100" s="40"/>
    </row>
    <row r="101" s="4" customFormat="1" ht="25" customHeight="1" spans="1:12">
      <c r="A101" s="12" t="s">
        <v>611</v>
      </c>
      <c r="B101" s="10" t="s">
        <v>527</v>
      </c>
      <c r="C101" s="10" t="s">
        <v>528</v>
      </c>
      <c r="D101" s="10" t="s">
        <v>529</v>
      </c>
      <c r="E101" s="10" t="s">
        <v>530</v>
      </c>
      <c r="F101" s="10"/>
      <c r="G101" s="10" t="s">
        <v>531</v>
      </c>
      <c r="H101" s="10" t="s">
        <v>513</v>
      </c>
      <c r="I101" s="10" t="s">
        <v>515</v>
      </c>
      <c r="J101" s="10" t="s">
        <v>532</v>
      </c>
      <c r="K101" s="10"/>
      <c r="L101" s="10"/>
    </row>
    <row r="102" s="4" customFormat="1" ht="25" customHeight="1" spans="1:12">
      <c r="A102" s="17"/>
      <c r="B102" s="12" t="s">
        <v>533</v>
      </c>
      <c r="C102" s="10" t="s">
        <v>534</v>
      </c>
      <c r="D102" s="10" t="s">
        <v>612</v>
      </c>
      <c r="E102" s="11" t="s">
        <v>613</v>
      </c>
      <c r="F102" s="11"/>
      <c r="G102" s="11" t="s">
        <v>613</v>
      </c>
      <c r="H102" s="11">
        <v>10</v>
      </c>
      <c r="I102" s="11">
        <v>10</v>
      </c>
      <c r="J102" s="11"/>
      <c r="K102" s="11"/>
      <c r="L102" s="11"/>
    </row>
    <row r="103" s="4" customFormat="1" ht="25" customHeight="1" spans="1:12">
      <c r="A103" s="17"/>
      <c r="B103" s="17"/>
      <c r="C103" s="10"/>
      <c r="D103" s="10" t="s">
        <v>614</v>
      </c>
      <c r="E103" s="11" t="s">
        <v>615</v>
      </c>
      <c r="F103" s="11"/>
      <c r="G103" s="11" t="s">
        <v>615</v>
      </c>
      <c r="H103" s="11">
        <v>20</v>
      </c>
      <c r="I103" s="11">
        <v>20</v>
      </c>
      <c r="J103" s="11"/>
      <c r="K103" s="11"/>
      <c r="L103" s="11"/>
    </row>
    <row r="104" s="4" customFormat="1" ht="25" customHeight="1" spans="1:12">
      <c r="A104" s="17"/>
      <c r="B104" s="17"/>
      <c r="C104" s="10" t="s">
        <v>542</v>
      </c>
      <c r="D104" s="10" t="s">
        <v>616</v>
      </c>
      <c r="E104" s="11" t="s">
        <v>617</v>
      </c>
      <c r="F104" s="11"/>
      <c r="G104" s="11" t="s">
        <v>618</v>
      </c>
      <c r="H104" s="11">
        <v>10</v>
      </c>
      <c r="I104" s="11">
        <v>10</v>
      </c>
      <c r="J104" s="11"/>
      <c r="K104" s="11"/>
      <c r="L104" s="11"/>
    </row>
    <row r="105" s="4" customFormat="1" ht="25" customHeight="1" spans="1:12">
      <c r="A105" s="17"/>
      <c r="B105" s="13"/>
      <c r="C105" s="10"/>
      <c r="D105" s="10" t="s">
        <v>619</v>
      </c>
      <c r="E105" s="11" t="s">
        <v>620</v>
      </c>
      <c r="F105" s="11"/>
      <c r="G105" s="11" t="s">
        <v>620</v>
      </c>
      <c r="H105" s="11">
        <v>10</v>
      </c>
      <c r="I105" s="11">
        <v>10</v>
      </c>
      <c r="J105" s="11"/>
      <c r="K105" s="11"/>
      <c r="L105" s="11"/>
    </row>
    <row r="106" s="4" customFormat="1" ht="48" customHeight="1" spans="1:12">
      <c r="A106" s="17"/>
      <c r="B106" s="41" t="s">
        <v>621</v>
      </c>
      <c r="C106" s="10" t="s">
        <v>551</v>
      </c>
      <c r="D106" s="10" t="s">
        <v>622</v>
      </c>
      <c r="E106" s="11" t="s">
        <v>623</v>
      </c>
      <c r="F106" s="11"/>
      <c r="G106" s="31">
        <v>0.8</v>
      </c>
      <c r="H106" s="11">
        <v>30</v>
      </c>
      <c r="I106" s="11">
        <v>30</v>
      </c>
      <c r="J106" s="11"/>
      <c r="K106" s="11"/>
      <c r="L106" s="11"/>
    </row>
    <row r="107" s="4" customFormat="1" ht="25" customHeight="1" spans="1:12">
      <c r="A107" s="17"/>
      <c r="B107" s="12" t="s">
        <v>560</v>
      </c>
      <c r="C107" s="12" t="s">
        <v>561</v>
      </c>
      <c r="D107" s="10" t="s">
        <v>624</v>
      </c>
      <c r="E107" s="42" t="s">
        <v>625</v>
      </c>
      <c r="F107" s="43"/>
      <c r="G107" s="31">
        <v>1</v>
      </c>
      <c r="H107" s="11">
        <v>10</v>
      </c>
      <c r="I107" s="11">
        <v>10</v>
      </c>
      <c r="J107" s="11"/>
      <c r="K107" s="11"/>
      <c r="L107" s="11"/>
    </row>
    <row r="108" s="4" customFormat="1" ht="25" customHeight="1" spans="1:12">
      <c r="A108" s="17"/>
      <c r="B108" s="17"/>
      <c r="C108" s="13"/>
      <c r="D108" s="10"/>
      <c r="E108" s="44"/>
      <c r="F108" s="45"/>
      <c r="G108" s="31"/>
      <c r="H108" s="11"/>
      <c r="I108" s="11"/>
      <c r="J108" s="11"/>
      <c r="K108" s="11"/>
      <c r="L108" s="11"/>
    </row>
    <row r="109" s="3" customFormat="1" ht="23" customHeight="1" spans="1:12">
      <c r="A109" s="10" t="s">
        <v>564</v>
      </c>
      <c r="B109" s="10"/>
      <c r="C109" s="10"/>
      <c r="D109" s="10"/>
      <c r="E109" s="10"/>
      <c r="F109" s="10"/>
      <c r="G109" s="10"/>
      <c r="H109" s="23">
        <f>SUM(I102:I108)</f>
        <v>90</v>
      </c>
      <c r="I109" s="23"/>
      <c r="J109" s="23"/>
      <c r="K109" s="23"/>
      <c r="L109" s="23"/>
    </row>
    <row r="110" s="1" customFormat="1" ht="30" customHeight="1" spans="1:12">
      <c r="A110" s="24" t="s">
        <v>565</v>
      </c>
      <c r="B110" s="25" t="s">
        <v>566</v>
      </c>
      <c r="C110" s="26">
        <f>L94+H109</f>
        <v>95.5</v>
      </c>
      <c r="D110" s="27"/>
      <c r="E110" s="25" t="s">
        <v>567</v>
      </c>
      <c r="F110" s="28" t="s">
        <v>568</v>
      </c>
      <c r="G110" s="29"/>
      <c r="H110" s="29"/>
      <c r="I110" s="29"/>
      <c r="J110" s="29"/>
      <c r="K110" s="29"/>
      <c r="L110" s="30"/>
    </row>
    <row r="113" s="1" customFormat="1" ht="26" customHeight="1" spans="1:12">
      <c r="A113" s="5" t="s">
        <v>500</v>
      </c>
      <c r="B113" s="5"/>
      <c r="C113" s="5"/>
      <c r="D113" s="5"/>
      <c r="E113" s="5"/>
      <c r="F113" s="5"/>
      <c r="G113" s="5"/>
      <c r="H113" s="5"/>
      <c r="I113" s="5"/>
      <c r="J113" s="5"/>
    </row>
    <row r="114" s="1" customFormat="1" ht="16" customHeight="1" spans="1:12">
      <c r="A114" s="6"/>
      <c r="B114" s="7"/>
      <c r="C114" s="7"/>
      <c r="D114" s="7"/>
      <c r="E114" s="7"/>
      <c r="F114" s="7"/>
      <c r="G114" s="7"/>
      <c r="H114" s="7"/>
      <c r="I114" s="8" t="s">
        <v>501</v>
      </c>
      <c r="J114" s="8"/>
    </row>
    <row r="115" s="2" customFormat="1" ht="20" customHeight="1" spans="1:12">
      <c r="A115" s="7"/>
      <c r="B115" s="7"/>
      <c r="C115" s="7"/>
      <c r="D115" s="7"/>
      <c r="E115" s="7"/>
      <c r="F115" s="7"/>
      <c r="G115" s="7"/>
      <c r="H115" s="7"/>
      <c r="I115" s="7"/>
      <c r="J115" s="9" t="s">
        <v>3</v>
      </c>
    </row>
    <row r="116" s="4" customFormat="1" ht="25" customHeight="1" spans="1:12">
      <c r="A116" s="10" t="s">
        <v>502</v>
      </c>
      <c r="B116" s="10"/>
      <c r="C116" s="10"/>
      <c r="D116" s="11" t="s">
        <v>626</v>
      </c>
      <c r="E116" s="11"/>
      <c r="F116" s="11"/>
      <c r="G116" s="11"/>
      <c r="H116" s="11"/>
      <c r="I116" s="11"/>
      <c r="J116" s="11"/>
      <c r="K116" s="11"/>
      <c r="L116" s="11"/>
    </row>
    <row r="117" s="4" customFormat="1" ht="25" customHeight="1" spans="1:12">
      <c r="A117" s="10" t="s">
        <v>504</v>
      </c>
      <c r="B117" s="10"/>
      <c r="C117" s="10"/>
      <c r="D117" s="10" t="s">
        <v>505</v>
      </c>
      <c r="E117" s="10"/>
      <c r="F117" s="10"/>
      <c r="G117" s="10" t="s">
        <v>506</v>
      </c>
      <c r="H117" s="10" t="s">
        <v>570</v>
      </c>
      <c r="I117" s="10"/>
      <c r="J117" s="10"/>
      <c r="K117" s="10"/>
      <c r="L117" s="10"/>
    </row>
    <row r="118" s="4" customFormat="1" ht="25" customHeight="1" spans="1:12">
      <c r="A118" s="32" t="s">
        <v>508</v>
      </c>
      <c r="B118" s="33"/>
      <c r="C118" s="34"/>
      <c r="D118" s="10" t="s">
        <v>509</v>
      </c>
      <c r="E118" s="10"/>
      <c r="F118" s="12" t="s">
        <v>510</v>
      </c>
      <c r="G118" s="10" t="s">
        <v>511</v>
      </c>
      <c r="H118" s="10" t="s">
        <v>512</v>
      </c>
      <c r="I118" s="10"/>
      <c r="J118" s="10" t="s">
        <v>513</v>
      </c>
      <c r="K118" s="10" t="s">
        <v>514</v>
      </c>
      <c r="L118" s="10" t="s">
        <v>515</v>
      </c>
    </row>
    <row r="119" s="4" customFormat="1" ht="11" customHeight="1" spans="1:12">
      <c r="A119" s="35"/>
      <c r="B119" s="36"/>
      <c r="C119" s="37"/>
      <c r="D119" s="10"/>
      <c r="E119" s="10"/>
      <c r="F119" s="13"/>
      <c r="G119" s="10"/>
      <c r="H119" s="10"/>
      <c r="I119" s="10"/>
      <c r="J119" s="10"/>
      <c r="K119" s="10"/>
      <c r="L119" s="10"/>
    </row>
    <row r="120" s="4" customFormat="1" ht="25" customHeight="1" spans="1:12">
      <c r="A120" s="35"/>
      <c r="B120" s="36"/>
      <c r="C120" s="37"/>
      <c r="D120" s="10" t="s">
        <v>516</v>
      </c>
      <c r="E120" s="10"/>
      <c r="F120" s="11"/>
      <c r="G120" s="11">
        <v>958.43</v>
      </c>
      <c r="H120" s="11">
        <v>68.15</v>
      </c>
      <c r="I120" s="11"/>
      <c r="J120" s="11">
        <v>10</v>
      </c>
      <c r="K120" s="31">
        <v>0.07</v>
      </c>
      <c r="L120" s="11">
        <v>0.7</v>
      </c>
    </row>
    <row r="121" s="4" customFormat="1" ht="25" customHeight="1" spans="1:12">
      <c r="A121" s="35"/>
      <c r="B121" s="36"/>
      <c r="C121" s="37"/>
      <c r="D121" s="10" t="s">
        <v>517</v>
      </c>
      <c r="E121" s="10"/>
      <c r="F121" s="11"/>
      <c r="G121" s="11">
        <v>958.43</v>
      </c>
      <c r="H121" s="11">
        <v>68.15</v>
      </c>
      <c r="I121" s="11"/>
      <c r="J121" s="11" t="s">
        <v>450</v>
      </c>
      <c r="K121" s="11" t="s">
        <v>450</v>
      </c>
      <c r="L121" s="11" t="s">
        <v>450</v>
      </c>
    </row>
    <row r="122" s="4" customFormat="1" ht="25" customHeight="1" spans="1:12">
      <c r="A122" s="35"/>
      <c r="B122" s="36"/>
      <c r="C122" s="37"/>
      <c r="D122" s="15" t="s">
        <v>518</v>
      </c>
      <c r="E122" s="15"/>
      <c r="F122" s="11"/>
      <c r="G122" s="11">
        <v>958.43</v>
      </c>
      <c r="H122" s="11">
        <v>68.15</v>
      </c>
      <c r="I122" s="11"/>
      <c r="J122" s="11" t="s">
        <v>450</v>
      </c>
      <c r="K122" s="11" t="s">
        <v>450</v>
      </c>
      <c r="L122" s="11" t="s">
        <v>450</v>
      </c>
    </row>
    <row r="123" s="4" customFormat="1" ht="25" customHeight="1" spans="1:12">
      <c r="A123" s="35"/>
      <c r="B123" s="36"/>
      <c r="C123" s="37"/>
      <c r="D123" s="15" t="s">
        <v>519</v>
      </c>
      <c r="E123" s="15"/>
      <c r="F123" s="11"/>
      <c r="G123" s="11"/>
      <c r="H123" s="11"/>
      <c r="I123" s="11"/>
      <c r="J123" s="11" t="s">
        <v>450</v>
      </c>
      <c r="K123" s="11" t="s">
        <v>450</v>
      </c>
      <c r="L123" s="11" t="s">
        <v>450</v>
      </c>
    </row>
    <row r="124" s="4" customFormat="1" ht="25" customHeight="1" spans="1:12">
      <c r="A124" s="28"/>
      <c r="B124" s="29"/>
      <c r="C124" s="30"/>
      <c r="D124" s="10" t="s">
        <v>520</v>
      </c>
      <c r="E124" s="10"/>
      <c r="F124" s="11"/>
      <c r="G124" s="11"/>
      <c r="H124" s="11"/>
      <c r="I124" s="11"/>
      <c r="J124" s="11" t="s">
        <v>450</v>
      </c>
      <c r="K124" s="11" t="s">
        <v>450</v>
      </c>
      <c r="L124" s="11" t="s">
        <v>450</v>
      </c>
    </row>
    <row r="125" s="4" customFormat="1" ht="36" customHeight="1" spans="1:12">
      <c r="A125" s="10" t="s">
        <v>521</v>
      </c>
      <c r="B125" s="10" t="s">
        <v>522</v>
      </c>
      <c r="C125" s="10"/>
      <c r="D125" s="10"/>
      <c r="E125" s="10"/>
      <c r="F125" s="10"/>
      <c r="G125" s="10" t="s">
        <v>523</v>
      </c>
      <c r="H125" s="10"/>
      <c r="I125" s="10"/>
      <c r="J125" s="10"/>
      <c r="K125" s="10"/>
      <c r="L125" s="10"/>
    </row>
    <row r="126" s="4" customFormat="1" ht="82" customHeight="1" spans="1:12">
      <c r="A126" s="10"/>
      <c r="B126" s="16" t="s">
        <v>627</v>
      </c>
      <c r="C126" s="16"/>
      <c r="D126" s="16"/>
      <c r="E126" s="16"/>
      <c r="F126" s="16"/>
      <c r="G126" s="46" t="s">
        <v>627</v>
      </c>
      <c r="H126" s="47"/>
      <c r="I126" s="47"/>
      <c r="J126" s="47"/>
      <c r="K126" s="47"/>
      <c r="L126" s="48"/>
    </row>
    <row r="127" s="4" customFormat="1" ht="25" customHeight="1" spans="1:12">
      <c r="A127" s="12" t="s">
        <v>526</v>
      </c>
      <c r="B127" s="10" t="s">
        <v>527</v>
      </c>
      <c r="C127" s="10" t="s">
        <v>528</v>
      </c>
      <c r="D127" s="10" t="s">
        <v>529</v>
      </c>
      <c r="E127" s="10" t="s">
        <v>530</v>
      </c>
      <c r="F127" s="10"/>
      <c r="G127" s="10" t="s">
        <v>531</v>
      </c>
      <c r="H127" s="10" t="s">
        <v>513</v>
      </c>
      <c r="I127" s="10" t="s">
        <v>515</v>
      </c>
      <c r="J127" s="10" t="s">
        <v>532</v>
      </c>
      <c r="K127" s="10"/>
      <c r="L127" s="10"/>
    </row>
    <row r="128" s="4" customFormat="1" ht="25" customHeight="1" spans="1:12">
      <c r="A128" s="17"/>
      <c r="B128" s="12" t="s">
        <v>533</v>
      </c>
      <c r="C128" s="10" t="s">
        <v>534</v>
      </c>
      <c r="D128" s="10" t="s">
        <v>628</v>
      </c>
      <c r="E128" s="11" t="s">
        <v>629</v>
      </c>
      <c r="F128" s="11"/>
      <c r="G128" s="11" t="s">
        <v>629</v>
      </c>
      <c r="H128" s="11">
        <v>20</v>
      </c>
      <c r="I128" s="11">
        <v>20</v>
      </c>
      <c r="J128" s="11"/>
      <c r="K128" s="11"/>
      <c r="L128" s="11"/>
    </row>
    <row r="129" s="4" customFormat="1" ht="25" customHeight="1" spans="1:12">
      <c r="A129" s="17"/>
      <c r="B129" s="17"/>
      <c r="C129" s="10"/>
      <c r="D129" s="10" t="s">
        <v>630</v>
      </c>
      <c r="E129" s="11" t="s">
        <v>631</v>
      </c>
      <c r="F129" s="11"/>
      <c r="G129" s="11" t="s">
        <v>631</v>
      </c>
      <c r="H129" s="11">
        <v>20</v>
      </c>
      <c r="I129" s="11">
        <v>20</v>
      </c>
      <c r="J129" s="11"/>
      <c r="K129" s="11"/>
      <c r="L129" s="11"/>
    </row>
    <row r="130" s="4" customFormat="1" ht="25" customHeight="1" spans="1:12">
      <c r="A130" s="17"/>
      <c r="B130" s="13"/>
      <c r="C130" s="10" t="s">
        <v>539</v>
      </c>
      <c r="D130" s="10" t="s">
        <v>632</v>
      </c>
      <c r="E130" s="49">
        <v>45474</v>
      </c>
      <c r="F130" s="49"/>
      <c r="G130" s="49">
        <v>45474</v>
      </c>
      <c r="H130" s="11">
        <v>10</v>
      </c>
      <c r="I130" s="11">
        <v>10</v>
      </c>
      <c r="J130" s="11"/>
      <c r="K130" s="11"/>
      <c r="L130" s="11"/>
    </row>
    <row r="131" s="4" customFormat="1" ht="25" customHeight="1" spans="1:12">
      <c r="A131" s="17"/>
      <c r="B131" s="12" t="s">
        <v>547</v>
      </c>
      <c r="C131" s="10" t="s">
        <v>554</v>
      </c>
      <c r="D131" s="10" t="s">
        <v>633</v>
      </c>
      <c r="E131" s="10" t="s">
        <v>580</v>
      </c>
      <c r="F131" s="10"/>
      <c r="G131" s="10" t="s">
        <v>580</v>
      </c>
      <c r="H131" s="11">
        <v>30</v>
      </c>
      <c r="I131" s="11">
        <v>30</v>
      </c>
      <c r="J131" s="11"/>
      <c r="K131" s="11"/>
      <c r="L131" s="11"/>
    </row>
    <row r="132" s="4" customFormat="1" ht="25" customHeight="1" spans="1:12">
      <c r="A132" s="17"/>
      <c r="B132" s="13"/>
      <c r="C132" s="10"/>
      <c r="D132" s="10"/>
      <c r="E132" s="10"/>
      <c r="F132" s="10"/>
      <c r="G132" s="10"/>
      <c r="H132" s="11"/>
      <c r="I132" s="11"/>
      <c r="J132" s="11"/>
      <c r="K132" s="11"/>
      <c r="L132" s="11"/>
    </row>
    <row r="133" s="4" customFormat="1" ht="25" customHeight="1" spans="1:12">
      <c r="A133" s="17"/>
      <c r="B133" s="12" t="s">
        <v>605</v>
      </c>
      <c r="C133" s="12" t="s">
        <v>561</v>
      </c>
      <c r="D133" s="10" t="s">
        <v>624</v>
      </c>
      <c r="E133" s="10" t="s">
        <v>634</v>
      </c>
      <c r="F133" s="10"/>
      <c r="G133" s="31">
        <v>0.9</v>
      </c>
      <c r="H133" s="11">
        <v>10</v>
      </c>
      <c r="I133" s="11">
        <v>10</v>
      </c>
      <c r="J133" s="11"/>
      <c r="K133" s="11"/>
      <c r="L133" s="11"/>
    </row>
    <row r="134" s="4" customFormat="1" ht="25" customHeight="1" spans="1:12">
      <c r="A134" s="17"/>
      <c r="B134" s="17"/>
      <c r="C134" s="17"/>
      <c r="D134" s="10"/>
      <c r="E134" s="10"/>
      <c r="F134" s="10"/>
      <c r="G134" s="31"/>
      <c r="H134" s="11"/>
      <c r="I134" s="11"/>
      <c r="J134" s="11"/>
      <c r="K134" s="11"/>
      <c r="L134" s="11"/>
    </row>
    <row r="135" s="4" customFormat="1" ht="25" customHeight="1" spans="1:12">
      <c r="A135" s="13"/>
      <c r="B135" s="13"/>
      <c r="C135" s="13"/>
      <c r="D135" s="10"/>
      <c r="E135" s="10"/>
      <c r="F135" s="10"/>
      <c r="G135" s="31"/>
      <c r="H135" s="11"/>
      <c r="I135" s="11"/>
      <c r="J135" s="11"/>
      <c r="K135" s="11"/>
      <c r="L135" s="11"/>
    </row>
    <row r="136" s="3" customFormat="1" ht="25" customHeight="1" spans="1:12">
      <c r="A136" s="10" t="s">
        <v>564</v>
      </c>
      <c r="B136" s="10"/>
      <c r="C136" s="10"/>
      <c r="D136" s="10"/>
      <c r="E136" s="10"/>
      <c r="F136" s="10"/>
      <c r="G136" s="10"/>
      <c r="H136" s="23">
        <f>SUM(I128:I135)</f>
        <v>90</v>
      </c>
      <c r="I136" s="23"/>
      <c r="J136" s="23"/>
      <c r="K136" s="23"/>
      <c r="L136" s="23"/>
    </row>
    <row r="137" s="1" customFormat="1" ht="30" customHeight="1" spans="1:12">
      <c r="A137" s="24" t="s">
        <v>565</v>
      </c>
      <c r="B137" s="25" t="s">
        <v>566</v>
      </c>
      <c r="C137" s="26">
        <f>L120+H136</f>
        <v>90.7</v>
      </c>
      <c r="D137" s="27"/>
      <c r="E137" s="25" t="s">
        <v>567</v>
      </c>
      <c r="F137" s="28" t="s">
        <v>568</v>
      </c>
      <c r="G137" s="29"/>
      <c r="H137" s="29"/>
      <c r="I137" s="29"/>
      <c r="J137" s="29"/>
      <c r="K137" s="29"/>
      <c r="L137" s="30"/>
    </row>
    <row r="140" s="1" customFormat="1" ht="26" customHeight="1" spans="1:12">
      <c r="A140" s="5" t="s">
        <v>500</v>
      </c>
      <c r="B140" s="5"/>
      <c r="C140" s="5"/>
      <c r="D140" s="5"/>
      <c r="E140" s="5"/>
      <c r="F140" s="5"/>
      <c r="G140" s="5"/>
      <c r="H140" s="5"/>
      <c r="I140" s="5"/>
      <c r="J140" s="5"/>
    </row>
    <row r="141" s="1" customFormat="1" ht="18" customHeight="1" spans="1:12">
      <c r="A141" s="6"/>
      <c r="B141" s="7"/>
      <c r="C141" s="7"/>
      <c r="D141" s="7"/>
      <c r="E141" s="7"/>
      <c r="F141" s="7"/>
      <c r="G141" s="7"/>
      <c r="H141" s="7"/>
      <c r="I141" s="8" t="s">
        <v>501</v>
      </c>
      <c r="J141" s="8"/>
    </row>
    <row r="142" s="2" customFormat="1" ht="23" customHeight="1" spans="1:12">
      <c r="A142" s="7"/>
      <c r="B142" s="7"/>
      <c r="C142" s="7"/>
      <c r="D142" s="7"/>
      <c r="E142" s="7"/>
      <c r="F142" s="7"/>
      <c r="G142" s="7"/>
      <c r="H142" s="7"/>
      <c r="I142" s="7"/>
      <c r="J142" s="9" t="s">
        <v>3</v>
      </c>
    </row>
    <row r="143" s="4" customFormat="1" ht="25" customHeight="1" spans="1:12">
      <c r="A143" s="10" t="s">
        <v>502</v>
      </c>
      <c r="B143" s="10"/>
      <c r="C143" s="10"/>
      <c r="D143" s="10" t="s">
        <v>635</v>
      </c>
      <c r="E143" s="10"/>
      <c r="F143" s="10"/>
      <c r="G143" s="10"/>
      <c r="H143" s="10"/>
      <c r="I143" s="10"/>
      <c r="J143" s="10"/>
      <c r="K143" s="10"/>
      <c r="L143" s="10"/>
    </row>
    <row r="144" s="4" customFormat="1" ht="25" customHeight="1" spans="1:12">
      <c r="A144" s="10" t="s">
        <v>504</v>
      </c>
      <c r="B144" s="10"/>
      <c r="C144" s="10"/>
      <c r="D144" s="10" t="s">
        <v>505</v>
      </c>
      <c r="E144" s="10"/>
      <c r="F144" s="10"/>
      <c r="G144" s="10" t="s">
        <v>506</v>
      </c>
      <c r="H144" s="10" t="s">
        <v>570</v>
      </c>
      <c r="I144" s="10"/>
      <c r="J144" s="10"/>
      <c r="K144" s="10"/>
      <c r="L144" s="10"/>
    </row>
    <row r="145" s="4" customFormat="1" ht="25" customHeight="1" spans="1:12">
      <c r="A145" s="10" t="s">
        <v>508</v>
      </c>
      <c r="B145" s="10"/>
      <c r="C145" s="10"/>
      <c r="D145" s="10" t="s">
        <v>509</v>
      </c>
      <c r="E145" s="10"/>
      <c r="F145" s="12" t="s">
        <v>510</v>
      </c>
      <c r="G145" s="10" t="s">
        <v>511</v>
      </c>
      <c r="H145" s="10" t="s">
        <v>512</v>
      </c>
      <c r="I145" s="10"/>
      <c r="J145" s="10" t="s">
        <v>513</v>
      </c>
      <c r="K145" s="10" t="s">
        <v>514</v>
      </c>
      <c r="L145" s="10" t="s">
        <v>515</v>
      </c>
    </row>
    <row r="146" s="4" customFormat="1" ht="25" customHeight="1" spans="1:12">
      <c r="A146" s="10"/>
      <c r="B146" s="10"/>
      <c r="C146" s="10"/>
      <c r="D146" s="10"/>
      <c r="E146" s="10"/>
      <c r="F146" s="13"/>
      <c r="G146" s="10"/>
      <c r="H146" s="10"/>
      <c r="I146" s="10"/>
      <c r="J146" s="10"/>
      <c r="K146" s="10"/>
      <c r="L146" s="10"/>
    </row>
    <row r="147" s="4" customFormat="1" ht="25" customHeight="1" spans="1:12">
      <c r="A147" s="10"/>
      <c r="B147" s="10"/>
      <c r="C147" s="10"/>
      <c r="D147" s="10" t="s">
        <v>516</v>
      </c>
      <c r="E147" s="10"/>
      <c r="F147" s="11">
        <v>677.89</v>
      </c>
      <c r="G147" s="50">
        <v>1085.89</v>
      </c>
      <c r="H147" s="11">
        <v>20</v>
      </c>
      <c r="I147" s="11"/>
      <c r="J147" s="11">
        <v>10</v>
      </c>
      <c r="K147" s="14">
        <v>0.0184</v>
      </c>
      <c r="L147" s="11">
        <v>2</v>
      </c>
    </row>
    <row r="148" s="4" customFormat="1" ht="25" customHeight="1" spans="1:12">
      <c r="A148" s="10"/>
      <c r="B148" s="10"/>
      <c r="C148" s="10"/>
      <c r="D148" s="10" t="s">
        <v>517</v>
      </c>
      <c r="E148" s="10"/>
      <c r="F148" s="11">
        <v>677.89</v>
      </c>
      <c r="G148" s="50">
        <v>1085.89</v>
      </c>
      <c r="H148" s="11">
        <v>20</v>
      </c>
      <c r="I148" s="11"/>
      <c r="J148" s="11" t="s">
        <v>450</v>
      </c>
      <c r="K148" s="11" t="s">
        <v>450</v>
      </c>
      <c r="L148" s="11" t="s">
        <v>450</v>
      </c>
    </row>
    <row r="149" s="4" customFormat="1" ht="25" customHeight="1" spans="1:12">
      <c r="A149" s="10"/>
      <c r="B149" s="10"/>
      <c r="C149" s="10"/>
      <c r="D149" s="15" t="s">
        <v>518</v>
      </c>
      <c r="E149" s="15"/>
      <c r="F149" s="11">
        <v>0</v>
      </c>
      <c r="G149" s="11">
        <v>408</v>
      </c>
      <c r="H149" s="11">
        <v>0</v>
      </c>
      <c r="I149" s="11"/>
      <c r="J149" s="11" t="s">
        <v>450</v>
      </c>
      <c r="K149" s="11" t="s">
        <v>450</v>
      </c>
      <c r="L149" s="11" t="s">
        <v>450</v>
      </c>
    </row>
    <row r="150" s="4" customFormat="1" ht="25" customHeight="1" spans="1:12">
      <c r="A150" s="10"/>
      <c r="B150" s="10"/>
      <c r="C150" s="10"/>
      <c r="D150" s="15" t="s">
        <v>519</v>
      </c>
      <c r="E150" s="15"/>
      <c r="F150" s="11">
        <v>677.89</v>
      </c>
      <c r="G150" s="11">
        <v>677.89</v>
      </c>
      <c r="H150" s="11">
        <v>20</v>
      </c>
      <c r="I150" s="11"/>
      <c r="J150" s="11" t="s">
        <v>450</v>
      </c>
      <c r="K150" s="11" t="s">
        <v>450</v>
      </c>
      <c r="L150" s="11" t="s">
        <v>450</v>
      </c>
    </row>
    <row r="151" s="4" customFormat="1" ht="25" customHeight="1" spans="1:12">
      <c r="A151" s="10"/>
      <c r="B151" s="10"/>
      <c r="C151" s="10"/>
      <c r="D151" s="10" t="s">
        <v>520</v>
      </c>
      <c r="E151" s="10"/>
      <c r="F151" s="11"/>
      <c r="G151" s="11"/>
      <c r="H151" s="11"/>
      <c r="I151" s="11"/>
      <c r="J151" s="11" t="s">
        <v>450</v>
      </c>
      <c r="K151" s="11" t="s">
        <v>450</v>
      </c>
      <c r="L151" s="11" t="s">
        <v>450</v>
      </c>
    </row>
    <row r="152" s="4" customFormat="1" ht="25" customHeight="1" spans="1:12">
      <c r="A152" s="10" t="s">
        <v>521</v>
      </c>
      <c r="B152" s="10" t="s">
        <v>522</v>
      </c>
      <c r="C152" s="10"/>
      <c r="D152" s="10"/>
      <c r="E152" s="10"/>
      <c r="F152" s="10"/>
      <c r="G152" s="10" t="s">
        <v>523</v>
      </c>
      <c r="H152" s="10"/>
      <c r="I152" s="10"/>
      <c r="J152" s="10"/>
      <c r="K152" s="10"/>
      <c r="L152" s="10"/>
    </row>
    <row r="153" s="4" customFormat="1" ht="54" customHeight="1" spans="1:12">
      <c r="A153" s="10"/>
      <c r="B153" s="40" t="s">
        <v>636</v>
      </c>
      <c r="C153" s="40"/>
      <c r="D153" s="40"/>
      <c r="E153" s="40"/>
      <c r="F153" s="40"/>
      <c r="G153" s="40" t="s">
        <v>637</v>
      </c>
      <c r="H153" s="40"/>
      <c r="I153" s="40"/>
      <c r="J153" s="40"/>
      <c r="K153" s="40"/>
      <c r="L153" s="40"/>
    </row>
    <row r="154" s="4" customFormat="1" ht="25" customHeight="1" spans="1:12">
      <c r="A154" s="10" t="s">
        <v>526</v>
      </c>
      <c r="B154" s="10" t="s">
        <v>527</v>
      </c>
      <c r="C154" s="10" t="s">
        <v>528</v>
      </c>
      <c r="D154" s="10" t="s">
        <v>529</v>
      </c>
      <c r="E154" s="10" t="s">
        <v>530</v>
      </c>
      <c r="F154" s="10"/>
      <c r="G154" s="10" t="s">
        <v>531</v>
      </c>
      <c r="H154" s="10" t="s">
        <v>513</v>
      </c>
      <c r="I154" s="10" t="s">
        <v>515</v>
      </c>
      <c r="J154" s="10" t="s">
        <v>532</v>
      </c>
      <c r="K154" s="10"/>
      <c r="L154" s="10"/>
    </row>
    <row r="155" s="4" customFormat="1" ht="25" customHeight="1" spans="1:12">
      <c r="A155" s="10"/>
      <c r="B155" s="10" t="s">
        <v>533</v>
      </c>
      <c r="C155" s="10" t="s">
        <v>534</v>
      </c>
      <c r="D155" s="10" t="s">
        <v>638</v>
      </c>
      <c r="E155" s="11" t="s">
        <v>639</v>
      </c>
      <c r="F155" s="11"/>
      <c r="G155" s="11" t="s">
        <v>639</v>
      </c>
      <c r="H155" s="11">
        <v>20</v>
      </c>
      <c r="I155" s="11">
        <v>20</v>
      </c>
      <c r="J155" s="11"/>
      <c r="K155" s="11"/>
      <c r="L155" s="11"/>
    </row>
    <row r="156" s="4" customFormat="1" ht="25" customHeight="1" spans="1:12">
      <c r="A156" s="10"/>
      <c r="B156" s="10"/>
      <c r="C156" s="10"/>
      <c r="D156" s="10" t="s">
        <v>640</v>
      </c>
      <c r="E156" s="11" t="s">
        <v>641</v>
      </c>
      <c r="F156" s="11"/>
      <c r="G156" s="11" t="s">
        <v>641</v>
      </c>
      <c r="H156" s="11">
        <v>20</v>
      </c>
      <c r="I156" s="11">
        <v>20</v>
      </c>
      <c r="J156" s="11"/>
      <c r="K156" s="11"/>
      <c r="L156" s="11"/>
    </row>
    <row r="157" s="4" customFormat="1" ht="25" customHeight="1" spans="1:12">
      <c r="A157" s="10"/>
      <c r="B157" s="10"/>
      <c r="C157" s="10" t="s">
        <v>542</v>
      </c>
      <c r="D157" s="10" t="s">
        <v>642</v>
      </c>
      <c r="E157" s="51" t="s">
        <v>643</v>
      </c>
      <c r="F157" s="51"/>
      <c r="G157" s="50" t="s">
        <v>644</v>
      </c>
      <c r="H157" s="11">
        <v>10</v>
      </c>
      <c r="I157" s="11">
        <v>10</v>
      </c>
      <c r="J157" s="11"/>
      <c r="K157" s="11"/>
      <c r="L157" s="11"/>
    </row>
    <row r="158" s="4" customFormat="1" ht="45" customHeight="1" spans="1:12">
      <c r="A158" s="10"/>
      <c r="B158" s="10" t="s">
        <v>547</v>
      </c>
      <c r="C158" s="10" t="s">
        <v>551</v>
      </c>
      <c r="D158" s="10" t="s">
        <v>645</v>
      </c>
      <c r="E158" s="10" t="s">
        <v>646</v>
      </c>
      <c r="F158" s="10"/>
      <c r="G158" s="10" t="s">
        <v>646</v>
      </c>
      <c r="H158" s="11">
        <v>30</v>
      </c>
      <c r="I158" s="11">
        <v>30</v>
      </c>
      <c r="J158" s="11"/>
      <c r="K158" s="11"/>
      <c r="L158" s="11"/>
    </row>
    <row r="159" s="4" customFormat="1" ht="25" customHeight="1" spans="1:12">
      <c r="A159" s="10"/>
      <c r="B159" s="10" t="s">
        <v>605</v>
      </c>
      <c r="C159" s="10" t="s">
        <v>606</v>
      </c>
      <c r="D159" s="10" t="s">
        <v>561</v>
      </c>
      <c r="E159" s="39" t="s">
        <v>625</v>
      </c>
      <c r="F159" s="39"/>
      <c r="G159" s="31">
        <v>0.98</v>
      </c>
      <c r="H159" s="11">
        <v>10</v>
      </c>
      <c r="I159" s="11">
        <v>10</v>
      </c>
      <c r="J159" s="11"/>
      <c r="K159" s="11"/>
      <c r="L159" s="11"/>
    </row>
    <row r="160" s="4" customFormat="1" ht="25" customHeight="1" spans="1:12">
      <c r="A160" s="10"/>
      <c r="B160" s="10"/>
      <c r="C160" s="10"/>
      <c r="D160" s="10"/>
      <c r="E160" s="39"/>
      <c r="F160" s="39"/>
      <c r="G160" s="31"/>
      <c r="H160" s="11"/>
      <c r="I160" s="11"/>
      <c r="J160" s="11"/>
      <c r="K160" s="11"/>
      <c r="L160" s="11"/>
    </row>
    <row r="161" s="3" customFormat="1" ht="30" customHeight="1" spans="1:12">
      <c r="A161" s="10" t="s">
        <v>564</v>
      </c>
      <c r="B161" s="10"/>
      <c r="C161" s="10"/>
      <c r="D161" s="10"/>
      <c r="E161" s="10"/>
      <c r="F161" s="10"/>
      <c r="G161" s="10"/>
      <c r="H161" s="23">
        <f>SUM(I155:I160)</f>
        <v>90</v>
      </c>
      <c r="I161" s="23"/>
      <c r="J161" s="23"/>
      <c r="K161" s="23"/>
      <c r="L161" s="23"/>
    </row>
    <row r="162" s="1" customFormat="1" ht="30" customHeight="1" spans="1:12">
      <c r="A162" s="24" t="s">
        <v>565</v>
      </c>
      <c r="B162" s="25" t="s">
        <v>566</v>
      </c>
      <c r="C162" s="26">
        <f>L147+H161</f>
        <v>92</v>
      </c>
      <c r="D162" s="27"/>
      <c r="E162" s="25" t="s">
        <v>567</v>
      </c>
      <c r="F162" s="28" t="s">
        <v>568</v>
      </c>
      <c r="G162" s="29"/>
      <c r="H162" s="29"/>
      <c r="I162" s="29"/>
      <c r="J162" s="29"/>
      <c r="K162" s="29"/>
      <c r="L162" s="30"/>
    </row>
    <row r="165" s="1" customFormat="1" ht="26" customHeight="1" spans="1:12">
      <c r="A165" s="5" t="s">
        <v>500</v>
      </c>
      <c r="B165" s="5"/>
      <c r="C165" s="5"/>
      <c r="D165" s="5"/>
      <c r="E165" s="5"/>
      <c r="F165" s="5"/>
      <c r="G165" s="5"/>
      <c r="H165" s="5"/>
      <c r="I165" s="5"/>
      <c r="J165" s="5"/>
    </row>
    <row r="166" s="1" customFormat="1" ht="18" customHeight="1" spans="1:12">
      <c r="A166" s="6"/>
      <c r="B166" s="7"/>
      <c r="C166" s="7"/>
      <c r="D166" s="7"/>
      <c r="E166" s="7"/>
      <c r="F166" s="7"/>
      <c r="G166" s="7"/>
      <c r="H166" s="7"/>
      <c r="I166" s="8" t="s">
        <v>501</v>
      </c>
      <c r="J166" s="8"/>
    </row>
    <row r="167" s="2" customFormat="1" ht="22" customHeight="1" spans="1:12">
      <c r="A167" s="7"/>
      <c r="B167" s="7"/>
      <c r="C167" s="7"/>
      <c r="D167" s="7"/>
      <c r="E167" s="7"/>
      <c r="F167" s="7"/>
      <c r="G167" s="7"/>
      <c r="H167" s="7"/>
      <c r="I167" s="7"/>
      <c r="J167" s="9" t="s">
        <v>3</v>
      </c>
    </row>
    <row r="168" s="4" customFormat="1" ht="25" customHeight="1" spans="1:12">
      <c r="A168" s="10" t="s">
        <v>502</v>
      </c>
      <c r="B168" s="10"/>
      <c r="C168" s="10"/>
      <c r="D168" s="10" t="s">
        <v>647</v>
      </c>
      <c r="E168" s="10"/>
      <c r="F168" s="10"/>
      <c r="G168" s="10"/>
      <c r="H168" s="10"/>
      <c r="I168" s="10"/>
      <c r="J168" s="10"/>
      <c r="K168" s="10"/>
      <c r="L168" s="10"/>
    </row>
    <row r="169" s="4" customFormat="1" ht="25" customHeight="1" spans="1:12">
      <c r="A169" s="10" t="s">
        <v>504</v>
      </c>
      <c r="B169" s="10"/>
      <c r="C169" s="10"/>
      <c r="D169" s="10" t="s">
        <v>505</v>
      </c>
      <c r="E169" s="10"/>
      <c r="F169" s="10"/>
      <c r="G169" s="10" t="s">
        <v>506</v>
      </c>
      <c r="H169" s="10" t="s">
        <v>570</v>
      </c>
      <c r="I169" s="10"/>
      <c r="J169" s="10"/>
      <c r="K169" s="10"/>
      <c r="L169" s="10"/>
    </row>
    <row r="170" s="4" customFormat="1" ht="25" customHeight="1" spans="1:12">
      <c r="A170" s="10" t="s">
        <v>508</v>
      </c>
      <c r="B170" s="10"/>
      <c r="C170" s="10"/>
      <c r="D170" s="10" t="s">
        <v>509</v>
      </c>
      <c r="E170" s="10"/>
      <c r="F170" s="12" t="s">
        <v>510</v>
      </c>
      <c r="G170" s="10" t="s">
        <v>511</v>
      </c>
      <c r="H170" s="10" t="s">
        <v>512</v>
      </c>
      <c r="I170" s="10"/>
      <c r="J170" s="10" t="s">
        <v>513</v>
      </c>
      <c r="K170" s="10" t="s">
        <v>514</v>
      </c>
      <c r="L170" s="10" t="s">
        <v>515</v>
      </c>
    </row>
    <row r="171" s="4" customFormat="1" ht="10" customHeight="1" spans="1:12">
      <c r="A171" s="10"/>
      <c r="B171" s="10"/>
      <c r="C171" s="10"/>
      <c r="D171" s="10"/>
      <c r="E171" s="10"/>
      <c r="F171" s="13"/>
      <c r="G171" s="10"/>
      <c r="H171" s="10"/>
      <c r="I171" s="10"/>
      <c r="J171" s="10"/>
      <c r="K171" s="10"/>
      <c r="L171" s="10"/>
    </row>
    <row r="172" s="4" customFormat="1" ht="25" customHeight="1" spans="1:12">
      <c r="A172" s="10"/>
      <c r="B172" s="10"/>
      <c r="C172" s="10"/>
      <c r="D172" s="10" t="s">
        <v>516</v>
      </c>
      <c r="E172" s="10"/>
      <c r="F172" s="11"/>
      <c r="G172" s="11">
        <v>2235</v>
      </c>
      <c r="H172" s="11">
        <v>2235</v>
      </c>
      <c r="I172" s="11"/>
      <c r="J172" s="11">
        <v>10</v>
      </c>
      <c r="K172" s="31">
        <v>1</v>
      </c>
      <c r="L172" s="11">
        <v>10</v>
      </c>
    </row>
    <row r="173" s="4" customFormat="1" ht="25" customHeight="1" spans="1:12">
      <c r="A173" s="10"/>
      <c r="B173" s="10"/>
      <c r="C173" s="10"/>
      <c r="D173" s="10" t="s">
        <v>517</v>
      </c>
      <c r="E173" s="10"/>
      <c r="F173" s="11"/>
      <c r="G173" s="11">
        <v>2235</v>
      </c>
      <c r="H173" s="11">
        <v>2235</v>
      </c>
      <c r="I173" s="11"/>
      <c r="J173" s="11" t="s">
        <v>450</v>
      </c>
      <c r="K173" s="11" t="s">
        <v>450</v>
      </c>
      <c r="L173" s="11" t="s">
        <v>450</v>
      </c>
    </row>
    <row r="174" s="4" customFormat="1" ht="25" customHeight="1" spans="1:12">
      <c r="A174" s="10"/>
      <c r="B174" s="10"/>
      <c r="C174" s="10"/>
      <c r="D174" s="15" t="s">
        <v>518</v>
      </c>
      <c r="E174" s="15"/>
      <c r="F174" s="11"/>
      <c r="G174" s="11">
        <v>2235</v>
      </c>
      <c r="H174" s="11">
        <v>2235</v>
      </c>
      <c r="I174" s="11"/>
      <c r="J174" s="11" t="s">
        <v>450</v>
      </c>
      <c r="K174" s="11" t="s">
        <v>450</v>
      </c>
      <c r="L174" s="11" t="s">
        <v>450</v>
      </c>
    </row>
    <row r="175" s="4" customFormat="1" ht="25" customHeight="1" spans="1:12">
      <c r="A175" s="10"/>
      <c r="B175" s="10"/>
      <c r="C175" s="10"/>
      <c r="D175" s="15" t="s">
        <v>519</v>
      </c>
      <c r="E175" s="15"/>
      <c r="F175" s="11"/>
      <c r="G175" s="11"/>
      <c r="H175" s="11"/>
      <c r="I175" s="11"/>
      <c r="J175" s="11" t="s">
        <v>450</v>
      </c>
      <c r="K175" s="11" t="s">
        <v>450</v>
      </c>
      <c r="L175" s="11" t="s">
        <v>450</v>
      </c>
    </row>
    <row r="176" s="4" customFormat="1" ht="25" customHeight="1" spans="1:12">
      <c r="A176" s="10"/>
      <c r="B176" s="10"/>
      <c r="C176" s="10"/>
      <c r="D176" s="10" t="s">
        <v>520</v>
      </c>
      <c r="E176" s="10"/>
      <c r="F176" s="11"/>
      <c r="G176" s="11"/>
      <c r="H176" s="11"/>
      <c r="I176" s="11"/>
      <c r="J176" s="11" t="s">
        <v>450</v>
      </c>
      <c r="K176" s="11" t="s">
        <v>450</v>
      </c>
      <c r="L176" s="11" t="s">
        <v>450</v>
      </c>
    </row>
    <row r="177" s="4" customFormat="1" ht="25" customHeight="1" spans="1:12">
      <c r="A177" s="10" t="s">
        <v>521</v>
      </c>
      <c r="B177" s="10" t="s">
        <v>522</v>
      </c>
      <c r="C177" s="10"/>
      <c r="D177" s="10"/>
      <c r="E177" s="10"/>
      <c r="F177" s="10"/>
      <c r="G177" s="10" t="s">
        <v>523</v>
      </c>
      <c r="H177" s="10"/>
      <c r="I177" s="10"/>
      <c r="J177" s="10"/>
      <c r="K177" s="10"/>
      <c r="L177" s="10"/>
    </row>
    <row r="178" s="4" customFormat="1" ht="34" customHeight="1" spans="1:12">
      <c r="A178" s="10"/>
      <c r="B178" s="16" t="s">
        <v>648</v>
      </c>
      <c r="C178" s="16"/>
      <c r="D178" s="16"/>
      <c r="E178" s="16"/>
      <c r="F178" s="16"/>
      <c r="G178" s="16" t="s">
        <v>649</v>
      </c>
      <c r="H178" s="16"/>
      <c r="I178" s="16"/>
      <c r="J178" s="16"/>
      <c r="K178" s="16"/>
      <c r="L178" s="16"/>
    </row>
    <row r="179" s="4" customFormat="1" ht="25" customHeight="1" spans="1:12">
      <c r="A179" s="10" t="s">
        <v>526</v>
      </c>
      <c r="B179" s="10" t="s">
        <v>527</v>
      </c>
      <c r="C179" s="10" t="s">
        <v>528</v>
      </c>
      <c r="D179" s="10" t="s">
        <v>529</v>
      </c>
      <c r="E179" s="10" t="s">
        <v>530</v>
      </c>
      <c r="F179" s="10"/>
      <c r="G179" s="10" t="s">
        <v>531</v>
      </c>
      <c r="H179" s="10" t="s">
        <v>513</v>
      </c>
      <c r="I179" s="10" t="s">
        <v>515</v>
      </c>
      <c r="J179" s="10" t="s">
        <v>532</v>
      </c>
      <c r="K179" s="10"/>
      <c r="L179" s="10"/>
    </row>
    <row r="180" s="4" customFormat="1" ht="25" customHeight="1" spans="1:12">
      <c r="A180" s="10"/>
      <c r="B180" s="10" t="s">
        <v>533</v>
      </c>
      <c r="C180" s="10" t="s">
        <v>534</v>
      </c>
      <c r="D180" s="10" t="s">
        <v>650</v>
      </c>
      <c r="E180" s="11">
        <v>1.49</v>
      </c>
      <c r="F180" s="11"/>
      <c r="G180" s="11">
        <v>1.49</v>
      </c>
      <c r="H180" s="11">
        <v>10</v>
      </c>
      <c r="I180" s="11">
        <v>10</v>
      </c>
      <c r="J180" s="11"/>
      <c r="K180" s="11"/>
      <c r="L180" s="11"/>
    </row>
    <row r="181" s="4" customFormat="1" ht="25" customHeight="1" spans="1:12">
      <c r="A181" s="10"/>
      <c r="B181" s="10"/>
      <c r="C181" s="10"/>
      <c r="D181" s="10" t="s">
        <v>651</v>
      </c>
      <c r="E181" s="11">
        <v>0.53</v>
      </c>
      <c r="F181" s="11"/>
      <c r="G181" s="11">
        <v>0.53</v>
      </c>
      <c r="H181" s="11">
        <v>10</v>
      </c>
      <c r="I181" s="11">
        <v>10</v>
      </c>
      <c r="J181" s="11"/>
      <c r="K181" s="11"/>
      <c r="L181" s="11"/>
    </row>
    <row r="182" s="4" customFormat="1" ht="25" customHeight="1" spans="1:12">
      <c r="A182" s="10"/>
      <c r="B182" s="10"/>
      <c r="C182" s="10"/>
      <c r="D182" s="10" t="s">
        <v>652</v>
      </c>
      <c r="E182" s="11">
        <v>1563</v>
      </c>
      <c r="F182" s="11"/>
      <c r="G182" s="11">
        <v>1563</v>
      </c>
      <c r="H182" s="11">
        <v>10</v>
      </c>
      <c r="I182" s="11">
        <v>10</v>
      </c>
      <c r="J182" s="11"/>
      <c r="K182" s="11"/>
      <c r="L182" s="11"/>
    </row>
    <row r="183" s="4" customFormat="1" ht="25" customHeight="1" spans="1:12">
      <c r="A183" s="10"/>
      <c r="B183" s="10"/>
      <c r="C183" s="10" t="s">
        <v>536</v>
      </c>
      <c r="D183" s="10" t="s">
        <v>596</v>
      </c>
      <c r="E183" s="38" t="s">
        <v>597</v>
      </c>
      <c r="F183" s="38"/>
      <c r="G183" s="11">
        <v>100</v>
      </c>
      <c r="H183" s="11">
        <v>10</v>
      </c>
      <c r="I183" s="11">
        <v>10</v>
      </c>
      <c r="J183" s="11"/>
      <c r="K183" s="11"/>
      <c r="L183" s="11"/>
    </row>
    <row r="184" s="4" customFormat="1" ht="25" customHeight="1" spans="1:12">
      <c r="A184" s="10"/>
      <c r="B184" s="10"/>
      <c r="C184" s="10" t="s">
        <v>539</v>
      </c>
      <c r="D184" s="10" t="s">
        <v>653</v>
      </c>
      <c r="E184" s="11" t="s">
        <v>654</v>
      </c>
      <c r="F184" s="11"/>
      <c r="G184" s="10" t="s">
        <v>655</v>
      </c>
      <c r="H184" s="11">
        <v>10</v>
      </c>
      <c r="I184" s="11">
        <v>10</v>
      </c>
      <c r="J184" s="11"/>
      <c r="K184" s="11"/>
      <c r="L184" s="11"/>
    </row>
    <row r="185" s="4" customFormat="1" ht="25" customHeight="1" spans="1:12">
      <c r="A185" s="10"/>
      <c r="B185" s="10" t="s">
        <v>547</v>
      </c>
      <c r="C185" s="10" t="s">
        <v>548</v>
      </c>
      <c r="D185" s="10" t="s">
        <v>601</v>
      </c>
      <c r="E185" s="31">
        <v>0.3</v>
      </c>
      <c r="F185" s="31"/>
      <c r="G185" s="31">
        <v>0.3</v>
      </c>
      <c r="H185" s="11">
        <v>10</v>
      </c>
      <c r="I185" s="11">
        <v>10</v>
      </c>
      <c r="J185" s="11"/>
      <c r="K185" s="11"/>
      <c r="L185" s="11"/>
    </row>
    <row r="186" s="4" customFormat="1" ht="25" customHeight="1" spans="1:12">
      <c r="A186" s="10"/>
      <c r="B186" s="10"/>
      <c r="C186" s="10" t="s">
        <v>551</v>
      </c>
      <c r="D186" s="10" t="s">
        <v>602</v>
      </c>
      <c r="E186" s="38" t="s">
        <v>603</v>
      </c>
      <c r="F186" s="38"/>
      <c r="G186" s="31">
        <v>1</v>
      </c>
      <c r="H186" s="11">
        <v>10</v>
      </c>
      <c r="I186" s="11">
        <v>10</v>
      </c>
      <c r="J186" s="11"/>
      <c r="K186" s="11"/>
      <c r="L186" s="11"/>
    </row>
    <row r="187" s="4" customFormat="1" ht="25" customHeight="1" spans="1:12">
      <c r="A187" s="10"/>
      <c r="B187" s="10"/>
      <c r="C187" s="10" t="s">
        <v>554</v>
      </c>
      <c r="D187" s="10" t="s">
        <v>604</v>
      </c>
      <c r="E187" s="31">
        <v>0.12</v>
      </c>
      <c r="F187" s="31"/>
      <c r="G187" s="31">
        <v>0.12</v>
      </c>
      <c r="H187" s="11">
        <v>10</v>
      </c>
      <c r="I187" s="11">
        <v>10</v>
      </c>
      <c r="J187" s="11"/>
      <c r="K187" s="11"/>
      <c r="L187" s="11"/>
    </row>
    <row r="188" s="4" customFormat="1" ht="25" customHeight="1" spans="1:12">
      <c r="A188" s="10"/>
      <c r="B188" s="10" t="s">
        <v>605</v>
      </c>
      <c r="C188" s="10" t="s">
        <v>561</v>
      </c>
      <c r="D188" s="10" t="s">
        <v>607</v>
      </c>
      <c r="E188" s="31">
        <v>0.9</v>
      </c>
      <c r="F188" s="31"/>
      <c r="G188" s="31">
        <v>0.9</v>
      </c>
      <c r="H188" s="11">
        <v>10</v>
      </c>
      <c r="I188" s="11">
        <v>10</v>
      </c>
      <c r="J188" s="11"/>
      <c r="K188" s="11"/>
      <c r="L188" s="11"/>
    </row>
    <row r="189" s="4" customFormat="1" ht="25" customHeight="1" spans="1:12">
      <c r="A189" s="10"/>
      <c r="B189" s="10"/>
      <c r="C189" s="10"/>
      <c r="D189" s="10"/>
      <c r="E189" s="31"/>
      <c r="F189" s="31"/>
      <c r="G189" s="31"/>
      <c r="H189" s="11"/>
      <c r="I189" s="11"/>
      <c r="J189" s="11"/>
      <c r="K189" s="11"/>
      <c r="L189" s="11"/>
    </row>
    <row r="190" s="3" customFormat="1" ht="25" customHeight="1" spans="1:12">
      <c r="A190" s="10" t="s">
        <v>564</v>
      </c>
      <c r="B190" s="10"/>
      <c r="C190" s="10"/>
      <c r="D190" s="10"/>
      <c r="E190" s="10"/>
      <c r="F190" s="10"/>
      <c r="G190" s="10"/>
      <c r="H190" s="23">
        <f>SUM(I180:I189)</f>
        <v>90</v>
      </c>
      <c r="I190" s="23"/>
      <c r="J190" s="23"/>
      <c r="K190" s="23"/>
      <c r="L190" s="23"/>
    </row>
    <row r="191" s="1" customFormat="1" ht="30" customHeight="1" spans="1:12">
      <c r="A191" s="24" t="s">
        <v>565</v>
      </c>
      <c r="B191" s="25" t="s">
        <v>566</v>
      </c>
      <c r="C191" s="26">
        <f>L172+H190</f>
        <v>100</v>
      </c>
      <c r="D191" s="27"/>
      <c r="E191" s="25" t="s">
        <v>567</v>
      </c>
      <c r="F191" s="28" t="s">
        <v>568</v>
      </c>
      <c r="G191" s="29"/>
      <c r="H191" s="29"/>
      <c r="I191" s="29"/>
      <c r="J191" s="29"/>
      <c r="K191" s="29"/>
      <c r="L191" s="30"/>
    </row>
    <row r="194" s="1" customFormat="1" ht="26" customHeight="1" spans="1:12">
      <c r="A194" s="5" t="s">
        <v>500</v>
      </c>
      <c r="B194" s="5"/>
      <c r="C194" s="5"/>
      <c r="D194" s="5"/>
      <c r="E194" s="5"/>
      <c r="F194" s="5"/>
      <c r="G194" s="5"/>
      <c r="H194" s="5"/>
      <c r="I194" s="5"/>
      <c r="J194" s="5"/>
    </row>
    <row r="195" s="1" customFormat="1" ht="18" customHeight="1" spans="1:12">
      <c r="A195" s="6"/>
      <c r="B195" s="7"/>
      <c r="C195" s="7"/>
      <c r="D195" s="7"/>
      <c r="E195" s="7"/>
      <c r="F195" s="7"/>
      <c r="G195" s="7"/>
      <c r="H195" s="7"/>
      <c r="I195" s="8" t="s">
        <v>501</v>
      </c>
      <c r="J195" s="8"/>
    </row>
    <row r="196" s="2" customFormat="1" ht="17" customHeight="1" spans="1:12">
      <c r="A196" s="7"/>
      <c r="B196" s="7"/>
      <c r="C196" s="7"/>
      <c r="D196" s="7"/>
      <c r="E196" s="7"/>
      <c r="F196" s="7"/>
      <c r="G196" s="7"/>
      <c r="H196" s="7"/>
      <c r="I196" s="7"/>
      <c r="J196" s="9" t="s">
        <v>3</v>
      </c>
    </row>
    <row r="197" s="4" customFormat="1" ht="25" customHeight="1" spans="1:12">
      <c r="A197" s="10" t="s">
        <v>502</v>
      </c>
      <c r="B197" s="10"/>
      <c r="C197" s="10"/>
      <c r="D197" s="10" t="s">
        <v>656</v>
      </c>
      <c r="E197" s="10"/>
      <c r="F197" s="10"/>
      <c r="G197" s="10"/>
      <c r="H197" s="10"/>
      <c r="I197" s="10"/>
      <c r="J197" s="10"/>
      <c r="K197" s="10"/>
      <c r="L197" s="10"/>
    </row>
    <row r="198" s="4" customFormat="1" ht="34" customHeight="1" spans="1:12">
      <c r="A198" s="10" t="s">
        <v>504</v>
      </c>
      <c r="B198" s="10"/>
      <c r="C198" s="10"/>
      <c r="D198" s="16" t="s">
        <v>657</v>
      </c>
      <c r="E198" s="16"/>
      <c r="F198" s="16"/>
      <c r="G198" s="10" t="s">
        <v>506</v>
      </c>
      <c r="H198" s="16" t="s">
        <v>570</v>
      </c>
      <c r="I198" s="16"/>
      <c r="J198" s="16"/>
      <c r="K198" s="16"/>
      <c r="L198" s="16"/>
    </row>
    <row r="199" s="4" customFormat="1" ht="25" customHeight="1" spans="1:12">
      <c r="A199" s="32" t="s">
        <v>508</v>
      </c>
      <c r="B199" s="33"/>
      <c r="C199" s="34"/>
      <c r="D199" s="10" t="s">
        <v>509</v>
      </c>
      <c r="E199" s="10"/>
      <c r="F199" s="12" t="s">
        <v>510</v>
      </c>
      <c r="G199" s="10" t="s">
        <v>511</v>
      </c>
      <c r="H199" s="10" t="s">
        <v>512</v>
      </c>
      <c r="I199" s="10"/>
      <c r="J199" s="10" t="s">
        <v>513</v>
      </c>
      <c r="K199" s="10" t="s">
        <v>514</v>
      </c>
      <c r="L199" s="10" t="s">
        <v>515</v>
      </c>
    </row>
    <row r="200" s="4" customFormat="1" ht="9" customHeight="1" spans="1:12">
      <c r="A200" s="35"/>
      <c r="B200" s="36"/>
      <c r="C200" s="37"/>
      <c r="D200" s="10"/>
      <c r="E200" s="10"/>
      <c r="F200" s="13"/>
      <c r="G200" s="10"/>
      <c r="H200" s="10"/>
      <c r="I200" s="10"/>
      <c r="J200" s="10"/>
      <c r="K200" s="10"/>
      <c r="L200" s="10"/>
    </row>
    <row r="201" s="4" customFormat="1" ht="25" customHeight="1" spans="1:12">
      <c r="A201" s="35"/>
      <c r="B201" s="36"/>
      <c r="C201" s="37"/>
      <c r="D201" s="10" t="s">
        <v>516</v>
      </c>
      <c r="E201" s="10"/>
      <c r="F201" s="11">
        <v>15</v>
      </c>
      <c r="G201" s="11">
        <v>15</v>
      </c>
      <c r="H201" s="11">
        <v>12.25</v>
      </c>
      <c r="I201" s="11"/>
      <c r="J201" s="11">
        <v>10</v>
      </c>
      <c r="K201" s="31">
        <v>0.82</v>
      </c>
      <c r="L201" s="11">
        <v>8.2</v>
      </c>
    </row>
    <row r="202" s="4" customFormat="1" ht="25" customHeight="1" spans="1:12">
      <c r="A202" s="35"/>
      <c r="B202" s="36"/>
      <c r="C202" s="37"/>
      <c r="D202" s="10" t="s">
        <v>517</v>
      </c>
      <c r="E202" s="10"/>
      <c r="F202" s="11">
        <v>15</v>
      </c>
      <c r="G202" s="11">
        <v>15</v>
      </c>
      <c r="H202" s="11">
        <v>12.25</v>
      </c>
      <c r="I202" s="11"/>
      <c r="J202" s="11" t="s">
        <v>450</v>
      </c>
      <c r="K202" s="11" t="s">
        <v>450</v>
      </c>
      <c r="L202" s="11" t="s">
        <v>450</v>
      </c>
    </row>
    <row r="203" s="4" customFormat="1" ht="20" customHeight="1" spans="1:12">
      <c r="A203" s="35"/>
      <c r="B203" s="36"/>
      <c r="C203" s="37"/>
      <c r="D203" s="15" t="s">
        <v>518</v>
      </c>
      <c r="E203" s="15"/>
      <c r="F203" s="11"/>
      <c r="G203" s="11"/>
      <c r="H203" s="11"/>
      <c r="I203" s="11"/>
      <c r="J203" s="11" t="s">
        <v>450</v>
      </c>
      <c r="K203" s="11" t="s">
        <v>450</v>
      </c>
      <c r="L203" s="11" t="s">
        <v>450</v>
      </c>
    </row>
    <row r="204" s="4" customFormat="1" ht="25" customHeight="1" spans="1:12">
      <c r="A204" s="35"/>
      <c r="B204" s="36"/>
      <c r="C204" s="37"/>
      <c r="D204" s="15" t="s">
        <v>519</v>
      </c>
      <c r="E204" s="15"/>
      <c r="F204" s="11">
        <v>15</v>
      </c>
      <c r="G204" s="11">
        <v>15</v>
      </c>
      <c r="H204" s="11">
        <v>12.25</v>
      </c>
      <c r="I204" s="11"/>
      <c r="J204" s="11" t="s">
        <v>450</v>
      </c>
      <c r="K204" s="11" t="s">
        <v>450</v>
      </c>
      <c r="L204" s="11" t="s">
        <v>450</v>
      </c>
    </row>
    <row r="205" s="4" customFormat="1" ht="25" customHeight="1" spans="1:12">
      <c r="A205" s="28"/>
      <c r="B205" s="29"/>
      <c r="C205" s="30"/>
      <c r="D205" s="10" t="s">
        <v>520</v>
      </c>
      <c r="E205" s="10"/>
      <c r="F205" s="11"/>
      <c r="G205" s="11"/>
      <c r="H205" s="11"/>
      <c r="I205" s="11"/>
      <c r="J205" s="11" t="s">
        <v>450</v>
      </c>
      <c r="K205" s="11" t="s">
        <v>450</v>
      </c>
      <c r="L205" s="11" t="s">
        <v>450</v>
      </c>
    </row>
    <row r="206" s="4" customFormat="1" ht="21" customHeight="1" spans="1:12">
      <c r="A206" s="10" t="s">
        <v>521</v>
      </c>
      <c r="B206" s="10" t="s">
        <v>522</v>
      </c>
      <c r="C206" s="10"/>
      <c r="D206" s="10"/>
      <c r="E206" s="10"/>
      <c r="F206" s="10"/>
      <c r="G206" s="10" t="s">
        <v>523</v>
      </c>
      <c r="H206" s="10"/>
      <c r="I206" s="10"/>
      <c r="J206" s="10"/>
      <c r="K206" s="10"/>
      <c r="L206" s="10"/>
    </row>
    <row r="207" s="4" customFormat="1" ht="25" customHeight="1" spans="1:12">
      <c r="A207" s="10"/>
      <c r="B207" s="52" t="s">
        <v>658</v>
      </c>
      <c r="C207" s="53"/>
      <c r="D207" s="53"/>
      <c r="E207" s="53"/>
      <c r="F207" s="54"/>
      <c r="G207" s="55" t="s">
        <v>659</v>
      </c>
      <c r="H207" s="16"/>
      <c r="I207" s="16"/>
      <c r="J207" s="16"/>
      <c r="K207" s="16"/>
      <c r="L207" s="16"/>
    </row>
    <row r="208" s="4" customFormat="1" ht="104" customHeight="1" spans="1:12">
      <c r="A208" s="10"/>
      <c r="B208" s="56"/>
      <c r="C208" s="57"/>
      <c r="D208" s="57"/>
      <c r="E208" s="57"/>
      <c r="F208" s="58"/>
      <c r="G208" s="16"/>
      <c r="H208" s="16"/>
      <c r="I208" s="16"/>
      <c r="J208" s="16"/>
      <c r="K208" s="16"/>
      <c r="L208" s="16"/>
    </row>
    <row r="209" s="4" customFormat="1" ht="25" customHeight="1" spans="1:12">
      <c r="A209" s="12" t="s">
        <v>526</v>
      </c>
      <c r="B209" s="10" t="s">
        <v>527</v>
      </c>
      <c r="C209" s="10" t="s">
        <v>528</v>
      </c>
      <c r="D209" s="10" t="s">
        <v>529</v>
      </c>
      <c r="E209" s="10" t="s">
        <v>530</v>
      </c>
      <c r="F209" s="10"/>
      <c r="G209" s="10" t="s">
        <v>531</v>
      </c>
      <c r="H209" s="10" t="s">
        <v>513</v>
      </c>
      <c r="I209" s="10" t="s">
        <v>515</v>
      </c>
      <c r="J209" s="10" t="s">
        <v>532</v>
      </c>
      <c r="K209" s="10"/>
      <c r="L209" s="10"/>
    </row>
    <row r="210" s="4" customFormat="1" ht="25" customHeight="1" spans="1:12">
      <c r="A210" s="17"/>
      <c r="B210" s="12" t="s">
        <v>533</v>
      </c>
      <c r="C210" s="10" t="s">
        <v>534</v>
      </c>
      <c r="D210" s="10" t="s">
        <v>660</v>
      </c>
      <c r="E210" s="11" t="s">
        <v>661</v>
      </c>
      <c r="F210" s="11"/>
      <c r="G210" s="11" t="s">
        <v>661</v>
      </c>
      <c r="H210" s="11">
        <v>10</v>
      </c>
      <c r="I210" s="11">
        <v>10</v>
      </c>
      <c r="J210" s="10"/>
      <c r="K210" s="10"/>
      <c r="L210" s="10"/>
    </row>
    <row r="211" s="4" customFormat="1" ht="25" customHeight="1" spans="1:12">
      <c r="A211" s="17"/>
      <c r="B211" s="17"/>
      <c r="C211" s="10"/>
      <c r="D211" s="10" t="s">
        <v>662</v>
      </c>
      <c r="E211" s="11" t="s">
        <v>663</v>
      </c>
      <c r="F211" s="11"/>
      <c r="G211" s="11" t="s">
        <v>663</v>
      </c>
      <c r="H211" s="11">
        <v>10</v>
      </c>
      <c r="I211" s="11">
        <v>10</v>
      </c>
      <c r="J211" s="11"/>
      <c r="K211" s="11"/>
      <c r="L211" s="11"/>
    </row>
    <row r="212" s="4" customFormat="1" ht="25" customHeight="1" spans="1:12">
      <c r="A212" s="17"/>
      <c r="B212" s="17"/>
      <c r="C212" s="10" t="s">
        <v>536</v>
      </c>
      <c r="D212" s="10" t="s">
        <v>664</v>
      </c>
      <c r="E212" s="39" t="s">
        <v>608</v>
      </c>
      <c r="F212" s="39"/>
      <c r="G212" s="31">
        <v>1</v>
      </c>
      <c r="H212" s="11">
        <v>10</v>
      </c>
      <c r="I212" s="11">
        <v>10</v>
      </c>
      <c r="J212" s="11"/>
      <c r="K212" s="11"/>
      <c r="L212" s="11"/>
    </row>
    <row r="213" s="4" customFormat="1" ht="29" customHeight="1" spans="1:12">
      <c r="A213" s="17"/>
      <c r="B213" s="17"/>
      <c r="C213" s="10" t="s">
        <v>539</v>
      </c>
      <c r="D213" s="10" t="s">
        <v>665</v>
      </c>
      <c r="E213" s="10" t="s">
        <v>666</v>
      </c>
      <c r="F213" s="10"/>
      <c r="G213" s="10" t="s">
        <v>666</v>
      </c>
      <c r="H213" s="11">
        <v>10</v>
      </c>
      <c r="I213" s="11">
        <v>10</v>
      </c>
      <c r="J213" s="11"/>
      <c r="K213" s="11"/>
      <c r="L213" s="11"/>
    </row>
    <row r="214" s="4" customFormat="1" ht="25" customHeight="1" spans="1:12">
      <c r="A214" s="17"/>
      <c r="B214" s="17"/>
      <c r="C214" s="10" t="s">
        <v>542</v>
      </c>
      <c r="D214" s="10" t="s">
        <v>667</v>
      </c>
      <c r="E214" s="39" t="s">
        <v>668</v>
      </c>
      <c r="F214" s="39"/>
      <c r="G214" s="11" t="s">
        <v>669</v>
      </c>
      <c r="H214" s="11">
        <v>10</v>
      </c>
      <c r="I214" s="11">
        <v>10</v>
      </c>
      <c r="J214" s="11"/>
      <c r="K214" s="11"/>
      <c r="L214" s="11"/>
    </row>
    <row r="215" s="4" customFormat="1" ht="25" customHeight="1" spans="1:12">
      <c r="A215" s="17"/>
      <c r="B215" s="12" t="s">
        <v>547</v>
      </c>
      <c r="C215" s="10" t="s">
        <v>551</v>
      </c>
      <c r="D215" s="10" t="s">
        <v>670</v>
      </c>
      <c r="E215" s="10" t="s">
        <v>671</v>
      </c>
      <c r="F215" s="10"/>
      <c r="G215" s="10" t="s">
        <v>671</v>
      </c>
      <c r="H215" s="11">
        <v>7</v>
      </c>
      <c r="I215" s="11">
        <v>7</v>
      </c>
      <c r="J215" s="11"/>
      <c r="K215" s="11"/>
      <c r="L215" s="11"/>
    </row>
    <row r="216" s="4" customFormat="1" ht="25" customHeight="1" spans="1:12">
      <c r="A216" s="17"/>
      <c r="B216" s="17"/>
      <c r="C216" s="10"/>
      <c r="D216" s="10" t="s">
        <v>672</v>
      </c>
      <c r="E216" s="39" t="s">
        <v>673</v>
      </c>
      <c r="F216" s="39"/>
      <c r="G216" s="10" t="s">
        <v>673</v>
      </c>
      <c r="H216" s="11">
        <v>7</v>
      </c>
      <c r="I216" s="11">
        <v>7</v>
      </c>
      <c r="J216" s="11"/>
      <c r="K216" s="11"/>
      <c r="L216" s="11"/>
    </row>
    <row r="217" s="4" customFormat="1" ht="25" customHeight="1" spans="1:12">
      <c r="A217" s="17"/>
      <c r="B217" s="17"/>
      <c r="C217" s="10"/>
      <c r="D217" s="10" t="s">
        <v>674</v>
      </c>
      <c r="E217" s="39" t="s">
        <v>553</v>
      </c>
      <c r="F217" s="39"/>
      <c r="G217" s="39" t="s">
        <v>553</v>
      </c>
      <c r="H217" s="11">
        <v>8</v>
      </c>
      <c r="I217" s="11">
        <v>8</v>
      </c>
      <c r="J217" s="11"/>
      <c r="K217" s="11"/>
      <c r="L217" s="11"/>
    </row>
    <row r="218" s="4" customFormat="1" ht="25" customHeight="1" spans="1:12">
      <c r="A218" s="17"/>
      <c r="B218" s="13"/>
      <c r="C218" s="10"/>
      <c r="D218" s="10" t="s">
        <v>675</v>
      </c>
      <c r="E218" s="39" t="s">
        <v>671</v>
      </c>
      <c r="F218" s="39"/>
      <c r="G218" s="39" t="s">
        <v>671</v>
      </c>
      <c r="H218" s="11">
        <v>8</v>
      </c>
      <c r="I218" s="11">
        <v>8</v>
      </c>
      <c r="J218" s="11"/>
      <c r="K218" s="11"/>
      <c r="L218" s="11"/>
    </row>
    <row r="219" s="4" customFormat="1" ht="25" customHeight="1" spans="1:12">
      <c r="A219" s="17"/>
      <c r="B219" s="12" t="s">
        <v>605</v>
      </c>
      <c r="C219" s="12" t="s">
        <v>561</v>
      </c>
      <c r="D219" s="10" t="s">
        <v>676</v>
      </c>
      <c r="E219" s="39" t="s">
        <v>608</v>
      </c>
      <c r="F219" s="39"/>
      <c r="G219" s="31">
        <v>0.95</v>
      </c>
      <c r="H219" s="11">
        <v>10</v>
      </c>
      <c r="I219" s="11">
        <v>10</v>
      </c>
      <c r="J219" s="11"/>
      <c r="K219" s="11"/>
      <c r="L219" s="11"/>
    </row>
    <row r="220" s="4" customFormat="1" ht="21" customHeight="1" spans="1:12">
      <c r="A220" s="17"/>
      <c r="B220" s="17"/>
      <c r="C220" s="17"/>
      <c r="D220" s="10"/>
      <c r="E220" s="39"/>
      <c r="F220" s="39"/>
      <c r="G220" s="31"/>
      <c r="H220" s="11"/>
      <c r="I220" s="11"/>
      <c r="J220" s="11"/>
      <c r="K220" s="11"/>
      <c r="L220" s="11"/>
    </row>
    <row r="221" s="4" customFormat="1" ht="8" hidden="1" customHeight="1" spans="1:12">
      <c r="A221" s="13"/>
      <c r="B221" s="13"/>
      <c r="C221" s="13"/>
      <c r="D221" s="10"/>
      <c r="E221" s="39"/>
      <c r="F221" s="39"/>
      <c r="G221" s="31"/>
      <c r="H221" s="11"/>
      <c r="I221" s="11"/>
      <c r="J221" s="11"/>
      <c r="K221" s="11"/>
      <c r="L221" s="11"/>
    </row>
    <row r="222" s="3" customFormat="1" ht="21" customHeight="1" spans="1:12">
      <c r="A222" s="10" t="s">
        <v>564</v>
      </c>
      <c r="B222" s="10"/>
      <c r="C222" s="10"/>
      <c r="D222" s="10"/>
      <c r="E222" s="10"/>
      <c r="F222" s="10"/>
      <c r="G222" s="10"/>
      <c r="H222" s="23">
        <f>SUM(I210:I221)</f>
        <v>90</v>
      </c>
      <c r="I222" s="23"/>
      <c r="J222" s="23"/>
      <c r="K222" s="23"/>
      <c r="L222" s="23"/>
    </row>
    <row r="223" s="1" customFormat="1" ht="30" customHeight="1" spans="1:12">
      <c r="A223" s="24" t="s">
        <v>565</v>
      </c>
      <c r="B223" s="25" t="s">
        <v>566</v>
      </c>
      <c r="C223" s="26">
        <f>L201+H222</f>
        <v>98.2</v>
      </c>
      <c r="D223" s="27"/>
      <c r="E223" s="25" t="s">
        <v>567</v>
      </c>
      <c r="F223" s="28" t="s">
        <v>568</v>
      </c>
      <c r="G223" s="29"/>
      <c r="H223" s="29"/>
      <c r="I223" s="29"/>
      <c r="J223" s="29"/>
      <c r="K223" s="29"/>
      <c r="L223" s="30"/>
    </row>
    <row r="226" s="1" customFormat="1" ht="26" customHeight="1" spans="1:12">
      <c r="A226" s="5" t="s">
        <v>500</v>
      </c>
      <c r="B226" s="5"/>
      <c r="C226" s="5"/>
      <c r="D226" s="5"/>
      <c r="E226" s="5"/>
      <c r="F226" s="5"/>
      <c r="G226" s="5"/>
      <c r="H226" s="5"/>
      <c r="I226" s="5"/>
      <c r="J226" s="5"/>
    </row>
    <row r="227" s="1" customFormat="1" ht="22.5" customHeight="1" spans="1:12">
      <c r="A227" s="6"/>
      <c r="B227" s="7"/>
      <c r="C227" s="7"/>
      <c r="D227" s="7"/>
      <c r="E227" s="7"/>
      <c r="F227" s="7"/>
      <c r="G227" s="7"/>
      <c r="H227" s="7"/>
      <c r="I227" s="8" t="s">
        <v>501</v>
      </c>
      <c r="J227" s="8"/>
    </row>
    <row r="228" s="2" customFormat="1" ht="24" customHeight="1" spans="1:12">
      <c r="A228" s="7"/>
      <c r="B228" s="7"/>
      <c r="C228" s="7"/>
      <c r="D228" s="7"/>
      <c r="E228" s="7"/>
      <c r="F228" s="7"/>
      <c r="G228" s="7"/>
      <c r="H228" s="7"/>
      <c r="I228" s="7"/>
      <c r="J228" s="9" t="s">
        <v>3</v>
      </c>
    </row>
    <row r="229" s="4" customFormat="1" ht="25" customHeight="1" spans="1:12">
      <c r="A229" s="10" t="s">
        <v>502</v>
      </c>
      <c r="B229" s="10"/>
      <c r="C229" s="10"/>
      <c r="D229" s="59" t="s">
        <v>677</v>
      </c>
      <c r="E229" s="60"/>
      <c r="F229" s="60"/>
      <c r="G229" s="60"/>
      <c r="H229" s="60"/>
      <c r="I229" s="60"/>
      <c r="J229" s="60"/>
      <c r="K229" s="60"/>
      <c r="L229" s="61"/>
    </row>
    <row r="230" s="4" customFormat="1" ht="44" customHeight="1" spans="1:12">
      <c r="A230" s="10" t="s">
        <v>504</v>
      </c>
      <c r="B230" s="10"/>
      <c r="C230" s="10"/>
      <c r="D230" s="10" t="s">
        <v>505</v>
      </c>
      <c r="E230" s="10"/>
      <c r="F230" s="10" t="s">
        <v>506</v>
      </c>
      <c r="G230" s="18" t="s">
        <v>570</v>
      </c>
      <c r="H230" s="62"/>
      <c r="I230" s="62"/>
      <c r="J230" s="62"/>
      <c r="K230" s="62"/>
      <c r="L230" s="19"/>
    </row>
    <row r="231" s="4" customFormat="1" ht="25" customHeight="1" spans="1:12">
      <c r="A231" s="10" t="s">
        <v>508</v>
      </c>
      <c r="B231" s="10"/>
      <c r="C231" s="10"/>
      <c r="D231" s="10" t="s">
        <v>509</v>
      </c>
      <c r="E231" s="10" t="s">
        <v>510</v>
      </c>
      <c r="F231" s="10" t="s">
        <v>511</v>
      </c>
      <c r="G231" s="10" t="s">
        <v>512</v>
      </c>
      <c r="H231" s="10"/>
      <c r="I231" s="10" t="s">
        <v>513</v>
      </c>
      <c r="J231" s="10" t="s">
        <v>514</v>
      </c>
      <c r="K231" s="32" t="s">
        <v>515</v>
      </c>
      <c r="L231" s="34"/>
    </row>
    <row r="232" s="4" customFormat="1" ht="25" customHeight="1" spans="1:12">
      <c r="A232" s="10"/>
      <c r="B232" s="10"/>
      <c r="C232" s="10"/>
      <c r="D232" s="10"/>
      <c r="E232" s="10"/>
      <c r="F232" s="10"/>
      <c r="G232" s="10"/>
      <c r="H232" s="10"/>
      <c r="I232" s="10"/>
      <c r="J232" s="10"/>
      <c r="K232" s="28"/>
      <c r="L232" s="30"/>
    </row>
    <row r="233" s="4" customFormat="1" ht="25" customHeight="1" spans="1:12">
      <c r="A233" s="10"/>
      <c r="B233" s="10"/>
      <c r="C233" s="10"/>
      <c r="D233" s="10" t="s">
        <v>516</v>
      </c>
      <c r="E233" s="11"/>
      <c r="F233" s="11">
        <v>0.48</v>
      </c>
      <c r="G233" s="11">
        <v>0.48</v>
      </c>
      <c r="H233" s="11"/>
      <c r="I233" s="11">
        <v>10</v>
      </c>
      <c r="J233" s="31">
        <v>1</v>
      </c>
      <c r="K233" s="59">
        <v>10</v>
      </c>
      <c r="L233" s="61"/>
    </row>
    <row r="234" s="4" customFormat="1" ht="25" customHeight="1" spans="1:12">
      <c r="A234" s="10"/>
      <c r="B234" s="10"/>
      <c r="C234" s="10"/>
      <c r="D234" s="10" t="s">
        <v>517</v>
      </c>
      <c r="E234" s="11"/>
      <c r="F234" s="11">
        <v>0.48</v>
      </c>
      <c r="G234" s="11">
        <v>0.48</v>
      </c>
      <c r="H234" s="11"/>
      <c r="I234" s="11" t="s">
        <v>450</v>
      </c>
      <c r="J234" s="11" t="s">
        <v>450</v>
      </c>
      <c r="K234" s="59" t="s">
        <v>450</v>
      </c>
      <c r="L234" s="61"/>
    </row>
    <row r="235" s="4" customFormat="1" ht="25" customHeight="1" spans="1:12">
      <c r="A235" s="10"/>
      <c r="B235" s="10"/>
      <c r="C235" s="10"/>
      <c r="D235" s="15" t="s">
        <v>518</v>
      </c>
      <c r="E235" s="11"/>
      <c r="F235" s="11"/>
      <c r="G235" s="11"/>
      <c r="H235" s="11"/>
      <c r="I235" s="11" t="s">
        <v>450</v>
      </c>
      <c r="J235" s="11" t="s">
        <v>450</v>
      </c>
      <c r="K235" s="59" t="s">
        <v>450</v>
      </c>
      <c r="L235" s="61"/>
    </row>
    <row r="236" s="4" customFormat="1" ht="25" customHeight="1" spans="1:12">
      <c r="A236" s="10"/>
      <c r="B236" s="10"/>
      <c r="C236" s="10"/>
      <c r="D236" s="15" t="s">
        <v>519</v>
      </c>
      <c r="E236" s="11"/>
      <c r="F236" s="11">
        <v>0.48</v>
      </c>
      <c r="G236" s="11">
        <v>0.48</v>
      </c>
      <c r="H236" s="11"/>
      <c r="I236" s="11" t="s">
        <v>450</v>
      </c>
      <c r="J236" s="11" t="s">
        <v>450</v>
      </c>
      <c r="K236" s="59" t="s">
        <v>450</v>
      </c>
      <c r="L236" s="61"/>
    </row>
    <row r="237" s="4" customFormat="1" ht="25" customHeight="1" spans="1:12">
      <c r="A237" s="10"/>
      <c r="B237" s="10"/>
      <c r="C237" s="10"/>
      <c r="D237" s="10" t="s">
        <v>520</v>
      </c>
      <c r="E237" s="11"/>
      <c r="F237" s="11"/>
      <c r="G237" s="11"/>
      <c r="H237" s="11"/>
      <c r="I237" s="11" t="s">
        <v>450</v>
      </c>
      <c r="J237" s="11" t="s">
        <v>450</v>
      </c>
      <c r="K237" s="59" t="s">
        <v>450</v>
      </c>
      <c r="L237" s="61"/>
    </row>
    <row r="238" s="4" customFormat="1" ht="25" customHeight="1" spans="1:12">
      <c r="A238" s="10" t="s">
        <v>521</v>
      </c>
      <c r="B238" s="10" t="s">
        <v>522</v>
      </c>
      <c r="C238" s="10"/>
      <c r="D238" s="10"/>
      <c r="E238" s="10"/>
      <c r="F238" s="18" t="s">
        <v>523</v>
      </c>
      <c r="G238" s="62"/>
      <c r="H238" s="62"/>
      <c r="I238" s="62"/>
      <c r="J238" s="62"/>
      <c r="K238" s="62"/>
      <c r="L238" s="19"/>
    </row>
    <row r="239" s="4" customFormat="1" ht="25" customHeight="1" spans="1:12">
      <c r="A239" s="10"/>
      <c r="B239" s="16" t="s">
        <v>678</v>
      </c>
      <c r="C239" s="16"/>
      <c r="D239" s="16"/>
      <c r="E239" s="16"/>
      <c r="F239" s="46" t="s">
        <v>679</v>
      </c>
      <c r="G239" s="47"/>
      <c r="H239" s="47"/>
      <c r="I239" s="47"/>
      <c r="J239" s="47"/>
      <c r="K239" s="47"/>
      <c r="L239" s="48"/>
    </row>
    <row r="240" s="4" customFormat="1" ht="25" customHeight="1" spans="1:12">
      <c r="A240" s="10" t="s">
        <v>680</v>
      </c>
      <c r="B240" s="10" t="s">
        <v>527</v>
      </c>
      <c r="C240" s="10" t="s">
        <v>528</v>
      </c>
      <c r="D240" s="10" t="s">
        <v>529</v>
      </c>
      <c r="E240" s="10" t="s">
        <v>530</v>
      </c>
      <c r="F240" s="10" t="s">
        <v>531</v>
      </c>
      <c r="G240" s="10" t="s">
        <v>513</v>
      </c>
      <c r="H240" s="10" t="s">
        <v>515</v>
      </c>
      <c r="I240" s="18" t="s">
        <v>532</v>
      </c>
      <c r="J240" s="62"/>
      <c r="K240" s="62"/>
      <c r="L240" s="19"/>
    </row>
    <row r="241" s="4" customFormat="1" ht="25" customHeight="1" spans="1:12">
      <c r="A241" s="10"/>
      <c r="B241" s="10" t="s">
        <v>681</v>
      </c>
      <c r="C241" s="10" t="s">
        <v>534</v>
      </c>
      <c r="D241" s="10" t="s">
        <v>682</v>
      </c>
      <c r="E241" s="11" t="s">
        <v>683</v>
      </c>
      <c r="F241" s="11" t="s">
        <v>683</v>
      </c>
      <c r="G241" s="11">
        <v>15</v>
      </c>
      <c r="H241" s="11">
        <v>15</v>
      </c>
      <c r="I241" s="59"/>
      <c r="J241" s="60"/>
      <c r="K241" s="60"/>
      <c r="L241" s="61"/>
    </row>
    <row r="242" s="4" customFormat="1" ht="25" customHeight="1" spans="1:12">
      <c r="A242" s="10"/>
      <c r="B242" s="10"/>
      <c r="C242" s="10" t="s">
        <v>536</v>
      </c>
      <c r="D242" s="10" t="s">
        <v>684</v>
      </c>
      <c r="E242" s="20">
        <v>1</v>
      </c>
      <c r="F242" s="31">
        <v>1</v>
      </c>
      <c r="G242" s="11">
        <v>13</v>
      </c>
      <c r="H242" s="11">
        <v>13</v>
      </c>
      <c r="I242" s="59"/>
      <c r="J242" s="60"/>
      <c r="K242" s="60"/>
      <c r="L242" s="61"/>
    </row>
    <row r="243" s="4" customFormat="1" ht="25" customHeight="1" spans="1:12">
      <c r="A243" s="10"/>
      <c r="B243" s="10"/>
      <c r="C243" s="10" t="s">
        <v>539</v>
      </c>
      <c r="D243" s="10" t="s">
        <v>685</v>
      </c>
      <c r="E243" s="20">
        <v>1</v>
      </c>
      <c r="F243" s="31">
        <v>1</v>
      </c>
      <c r="G243" s="11">
        <v>12</v>
      </c>
      <c r="H243" s="11">
        <v>12</v>
      </c>
      <c r="I243" s="59"/>
      <c r="J243" s="60"/>
      <c r="K243" s="60"/>
      <c r="L243" s="61"/>
    </row>
    <row r="244" s="4" customFormat="1" ht="25" customHeight="1" spans="1:12">
      <c r="A244" s="10"/>
      <c r="B244" s="10"/>
      <c r="C244" s="10" t="s">
        <v>542</v>
      </c>
      <c r="D244" s="10" t="s">
        <v>642</v>
      </c>
      <c r="E244" s="11" t="s">
        <v>686</v>
      </c>
      <c r="F244" s="11" t="s">
        <v>686</v>
      </c>
      <c r="G244" s="11">
        <v>10</v>
      </c>
      <c r="H244" s="11">
        <v>10</v>
      </c>
      <c r="I244" s="59"/>
      <c r="J244" s="60"/>
      <c r="K244" s="60"/>
      <c r="L244" s="61"/>
    </row>
    <row r="245" s="4" customFormat="1" ht="25" customHeight="1" spans="1:12">
      <c r="A245" s="10"/>
      <c r="B245" s="10" t="s">
        <v>687</v>
      </c>
      <c r="C245" s="10" t="s">
        <v>551</v>
      </c>
      <c r="D245" s="10" t="s">
        <v>688</v>
      </c>
      <c r="E245" s="10" t="s">
        <v>553</v>
      </c>
      <c r="F245" s="10" t="s">
        <v>553</v>
      </c>
      <c r="G245" s="11">
        <v>30</v>
      </c>
      <c r="H245" s="11">
        <v>30</v>
      </c>
      <c r="I245" s="42"/>
      <c r="J245" s="63"/>
      <c r="K245" s="63"/>
      <c r="L245" s="43"/>
    </row>
    <row r="246" s="4" customFormat="1" ht="25" customHeight="1" spans="1:12">
      <c r="A246" s="10"/>
      <c r="B246" s="10"/>
      <c r="C246" s="10"/>
      <c r="D246" s="10"/>
      <c r="E246" s="10"/>
      <c r="F246" s="10"/>
      <c r="G246" s="11"/>
      <c r="H246" s="11"/>
      <c r="I246" s="44"/>
      <c r="J246" s="64"/>
      <c r="K246" s="64"/>
      <c r="L246" s="45"/>
    </row>
    <row r="247" s="4" customFormat="1" ht="25" customHeight="1" spans="1:12">
      <c r="A247" s="10"/>
      <c r="B247" s="10" t="s">
        <v>689</v>
      </c>
      <c r="C247" s="12" t="s">
        <v>690</v>
      </c>
      <c r="D247" s="10" t="s">
        <v>691</v>
      </c>
      <c r="E247" s="10" t="s">
        <v>634</v>
      </c>
      <c r="F247" s="31">
        <v>1</v>
      </c>
      <c r="G247" s="11">
        <v>10</v>
      </c>
      <c r="H247" s="11">
        <v>10</v>
      </c>
      <c r="I247" s="42"/>
      <c r="J247" s="63"/>
      <c r="K247" s="63"/>
      <c r="L247" s="43"/>
    </row>
    <row r="248" s="4" customFormat="1" ht="25" customHeight="1" spans="1:12">
      <c r="A248" s="10"/>
      <c r="B248" s="10"/>
      <c r="C248" s="17"/>
      <c r="D248" s="10"/>
      <c r="E248" s="10"/>
      <c r="F248" s="31"/>
      <c r="G248" s="11"/>
      <c r="H248" s="11"/>
      <c r="I248" s="65"/>
      <c r="J248" s="66"/>
      <c r="K248" s="66"/>
      <c r="L248" s="67"/>
    </row>
    <row r="249" s="4" customFormat="1" ht="25" customHeight="1" spans="1:12">
      <c r="A249" s="10"/>
      <c r="B249" s="10"/>
      <c r="C249" s="13"/>
      <c r="D249" s="10"/>
      <c r="E249" s="10"/>
      <c r="F249" s="31"/>
      <c r="G249" s="11"/>
      <c r="H249" s="11"/>
      <c r="I249" s="44"/>
      <c r="J249" s="64"/>
      <c r="K249" s="64"/>
      <c r="L249" s="45"/>
    </row>
    <row r="250" s="4" customFormat="1" ht="25" customHeight="1" spans="1:12">
      <c r="A250" s="12" t="s">
        <v>564</v>
      </c>
      <c r="B250" s="12"/>
      <c r="C250" s="12"/>
      <c r="D250" s="12"/>
      <c r="E250" s="12"/>
      <c r="F250" s="12"/>
      <c r="G250" s="11">
        <f>H241+H242+H243+H244+H245+H247</f>
        <v>90</v>
      </c>
      <c r="H250" s="11"/>
      <c r="I250" s="11"/>
      <c r="J250" s="11"/>
      <c r="K250" s="11"/>
      <c r="L250" s="11"/>
    </row>
    <row r="251" s="3" customFormat="1" ht="25" customHeight="1" spans="1:12">
      <c r="A251" s="68" t="s">
        <v>565</v>
      </c>
      <c r="B251" s="68" t="s">
        <v>692</v>
      </c>
      <c r="C251" s="62">
        <f>SUM(K233+G250)</f>
        <v>100</v>
      </c>
      <c r="D251" s="62"/>
      <c r="E251" s="62"/>
      <c r="F251" s="19"/>
      <c r="G251" s="69" t="s">
        <v>567</v>
      </c>
      <c r="H251" s="29" t="s">
        <v>568</v>
      </c>
      <c r="I251" s="29"/>
      <c r="J251" s="29"/>
      <c r="K251" s="29"/>
      <c r="L251" s="30"/>
    </row>
    <row r="252" s="4" customFormat="1" ht="25" customHeight="1" spans="1:12">
      <c r="A252" s="70"/>
      <c r="B252" s="70"/>
      <c r="C252" s="36"/>
      <c r="D252" s="36"/>
      <c r="E252" s="36"/>
      <c r="F252" s="36"/>
      <c r="G252" s="70"/>
      <c r="H252" s="36"/>
      <c r="I252" s="36"/>
      <c r="J252" s="36"/>
      <c r="K252" s="36"/>
    </row>
    <row r="253" s="4" customFormat="1" ht="25" customHeight="1" spans="1:12">
      <c r="A253" s="70"/>
      <c r="B253" s="70"/>
      <c r="C253" s="36"/>
      <c r="D253" s="36"/>
      <c r="E253" s="36"/>
      <c r="F253" s="36"/>
      <c r="G253" s="70"/>
      <c r="H253" s="36"/>
      <c r="I253" s="36"/>
      <c r="J253" s="36"/>
      <c r="K253" s="36"/>
    </row>
    <row r="255" s="1" customFormat="1" ht="26" customHeight="1" spans="1:12">
      <c r="A255" s="5" t="s">
        <v>500</v>
      </c>
      <c r="B255" s="5"/>
      <c r="C255" s="5"/>
      <c r="D255" s="5"/>
      <c r="E255" s="5"/>
      <c r="F255" s="5"/>
      <c r="G255" s="5"/>
      <c r="H255" s="5"/>
      <c r="I255" s="5"/>
      <c r="J255" s="5"/>
    </row>
    <row r="256" s="1" customFormat="1" ht="15" customHeight="1" spans="1:12">
      <c r="A256" s="6"/>
      <c r="B256" s="7"/>
      <c r="C256" s="7"/>
      <c r="D256" s="7"/>
      <c r="E256" s="7"/>
      <c r="F256" s="7"/>
      <c r="G256" s="7"/>
      <c r="H256" s="7"/>
      <c r="I256" s="8" t="s">
        <v>501</v>
      </c>
      <c r="J256" s="8"/>
    </row>
    <row r="257" s="2" customFormat="1" ht="20" customHeight="1" spans="1:12">
      <c r="A257" s="7"/>
      <c r="B257" s="7"/>
      <c r="C257" s="7"/>
      <c r="D257" s="7"/>
      <c r="E257" s="7"/>
      <c r="F257" s="7"/>
      <c r="G257" s="7"/>
      <c r="H257" s="7"/>
      <c r="I257" s="7"/>
      <c r="J257" s="9" t="s">
        <v>3</v>
      </c>
    </row>
    <row r="258" s="4" customFormat="1" ht="25" customHeight="1" spans="1:12">
      <c r="A258" s="10" t="s">
        <v>502</v>
      </c>
      <c r="B258" s="10"/>
      <c r="C258" s="10"/>
      <c r="D258" s="10" t="s">
        <v>693</v>
      </c>
      <c r="E258" s="10"/>
      <c r="F258" s="10"/>
      <c r="G258" s="10"/>
      <c r="H258" s="10"/>
      <c r="I258" s="10"/>
      <c r="J258" s="10"/>
      <c r="K258" s="10"/>
      <c r="L258" s="10"/>
    </row>
    <row r="259" s="4" customFormat="1" ht="25" customHeight="1" spans="1:12">
      <c r="A259" s="10" t="s">
        <v>504</v>
      </c>
      <c r="B259" s="10"/>
      <c r="C259" s="10"/>
      <c r="D259" s="10" t="s">
        <v>505</v>
      </c>
      <c r="E259" s="10"/>
      <c r="F259" s="10"/>
      <c r="G259" s="10" t="s">
        <v>506</v>
      </c>
      <c r="H259" s="10" t="s">
        <v>570</v>
      </c>
      <c r="I259" s="10"/>
      <c r="J259" s="10"/>
      <c r="K259" s="10"/>
      <c r="L259" s="10"/>
    </row>
    <row r="260" s="4" customFormat="1" ht="25" customHeight="1" spans="1:12">
      <c r="A260" s="10" t="s">
        <v>508</v>
      </c>
      <c r="B260" s="10"/>
      <c r="C260" s="10"/>
      <c r="D260" s="10" t="s">
        <v>509</v>
      </c>
      <c r="E260" s="10"/>
      <c r="F260" s="12" t="s">
        <v>510</v>
      </c>
      <c r="G260" s="10" t="s">
        <v>511</v>
      </c>
      <c r="H260" s="10" t="s">
        <v>512</v>
      </c>
      <c r="I260" s="10"/>
      <c r="J260" s="10" t="s">
        <v>513</v>
      </c>
      <c r="K260" s="10" t="s">
        <v>514</v>
      </c>
      <c r="L260" s="10" t="s">
        <v>515</v>
      </c>
    </row>
    <row r="261" s="4" customFormat="1" ht="25" customHeight="1" spans="1:12">
      <c r="A261" s="10"/>
      <c r="B261" s="10"/>
      <c r="C261" s="10"/>
      <c r="D261" s="10"/>
      <c r="E261" s="10"/>
      <c r="F261" s="13"/>
      <c r="G261" s="10"/>
      <c r="H261" s="10"/>
      <c r="I261" s="10"/>
      <c r="J261" s="10"/>
      <c r="K261" s="10"/>
      <c r="L261" s="10"/>
    </row>
    <row r="262" s="4" customFormat="1" ht="25" customHeight="1" spans="1:12">
      <c r="A262" s="10"/>
      <c r="B262" s="10"/>
      <c r="C262" s="10"/>
      <c r="D262" s="10" t="s">
        <v>516</v>
      </c>
      <c r="E262" s="10"/>
      <c r="F262" s="11"/>
      <c r="G262" s="11">
        <v>650</v>
      </c>
      <c r="H262" s="11">
        <v>650</v>
      </c>
      <c r="I262" s="11"/>
      <c r="J262" s="11">
        <v>10</v>
      </c>
      <c r="K262" s="31">
        <v>1</v>
      </c>
      <c r="L262" s="11">
        <v>10</v>
      </c>
    </row>
    <row r="263" s="4" customFormat="1" ht="25" customHeight="1" spans="1:12">
      <c r="A263" s="10"/>
      <c r="B263" s="10"/>
      <c r="C263" s="10"/>
      <c r="D263" s="10" t="s">
        <v>517</v>
      </c>
      <c r="E263" s="10"/>
      <c r="F263" s="11"/>
      <c r="G263" s="11">
        <v>650</v>
      </c>
      <c r="H263" s="11">
        <v>650</v>
      </c>
      <c r="I263" s="11"/>
      <c r="J263" s="11" t="s">
        <v>450</v>
      </c>
      <c r="K263" s="11" t="s">
        <v>450</v>
      </c>
      <c r="L263" s="11" t="s">
        <v>450</v>
      </c>
    </row>
    <row r="264" s="4" customFormat="1" ht="25" customHeight="1" spans="1:12">
      <c r="A264" s="10"/>
      <c r="B264" s="10"/>
      <c r="C264" s="10"/>
      <c r="D264" s="15" t="s">
        <v>518</v>
      </c>
      <c r="E264" s="15"/>
      <c r="F264" s="71"/>
      <c r="G264" s="11">
        <v>650</v>
      </c>
      <c r="H264" s="11">
        <v>650</v>
      </c>
      <c r="I264" s="11"/>
      <c r="J264" s="11" t="s">
        <v>450</v>
      </c>
      <c r="K264" s="11" t="s">
        <v>450</v>
      </c>
      <c r="L264" s="11" t="s">
        <v>450</v>
      </c>
    </row>
    <row r="265" s="4" customFormat="1" ht="18" customHeight="1" spans="1:12">
      <c r="A265" s="10"/>
      <c r="B265" s="10"/>
      <c r="C265" s="10"/>
      <c r="D265" s="15" t="s">
        <v>519</v>
      </c>
      <c r="E265" s="15"/>
      <c r="F265" s="11"/>
      <c r="G265" s="11"/>
      <c r="H265" s="11"/>
      <c r="I265" s="11"/>
      <c r="J265" s="11" t="s">
        <v>450</v>
      </c>
      <c r="K265" s="11" t="s">
        <v>450</v>
      </c>
      <c r="L265" s="11" t="s">
        <v>450</v>
      </c>
    </row>
    <row r="266" s="4" customFormat="1" ht="15" customHeight="1" spans="1:12">
      <c r="A266" s="10"/>
      <c r="B266" s="10"/>
      <c r="C266" s="10"/>
      <c r="D266" s="10" t="s">
        <v>520</v>
      </c>
      <c r="E266" s="10"/>
      <c r="F266" s="11"/>
      <c r="G266" s="11"/>
      <c r="H266" s="11"/>
      <c r="I266" s="11"/>
      <c r="J266" s="11" t="s">
        <v>450</v>
      </c>
      <c r="K266" s="11" t="s">
        <v>450</v>
      </c>
      <c r="L266" s="11" t="s">
        <v>450</v>
      </c>
    </row>
    <row r="267" s="4" customFormat="1" ht="20" customHeight="1" spans="1:12">
      <c r="A267" s="10" t="s">
        <v>521</v>
      </c>
      <c r="B267" s="10" t="s">
        <v>522</v>
      </c>
      <c r="C267" s="10"/>
      <c r="D267" s="10"/>
      <c r="E267" s="10"/>
      <c r="F267" s="10"/>
      <c r="G267" s="10" t="s">
        <v>523</v>
      </c>
      <c r="H267" s="10"/>
      <c r="I267" s="10"/>
      <c r="J267" s="10"/>
      <c r="K267" s="10"/>
      <c r="L267" s="10"/>
    </row>
    <row r="268" s="4" customFormat="1" ht="47" customHeight="1" spans="1:12">
      <c r="A268" s="10"/>
      <c r="B268" s="16" t="s">
        <v>694</v>
      </c>
      <c r="C268" s="16"/>
      <c r="D268" s="16"/>
      <c r="E268" s="16"/>
      <c r="F268" s="16"/>
      <c r="G268" s="16" t="s">
        <v>695</v>
      </c>
      <c r="H268" s="16"/>
      <c r="I268" s="16"/>
      <c r="J268" s="16"/>
      <c r="K268" s="16"/>
      <c r="L268" s="16"/>
    </row>
    <row r="269" s="4" customFormat="1" ht="25" customHeight="1" spans="1:12">
      <c r="A269" s="10" t="s">
        <v>526</v>
      </c>
      <c r="B269" s="10" t="s">
        <v>527</v>
      </c>
      <c r="C269" s="10" t="s">
        <v>528</v>
      </c>
      <c r="D269" s="10" t="s">
        <v>529</v>
      </c>
      <c r="E269" s="10" t="s">
        <v>530</v>
      </c>
      <c r="F269" s="10"/>
      <c r="G269" s="10" t="s">
        <v>531</v>
      </c>
      <c r="H269" s="10" t="s">
        <v>513</v>
      </c>
      <c r="I269" s="10" t="s">
        <v>515</v>
      </c>
      <c r="J269" s="10" t="s">
        <v>532</v>
      </c>
      <c r="K269" s="10"/>
      <c r="L269" s="10"/>
    </row>
    <row r="270" s="4" customFormat="1" ht="37" customHeight="1" spans="1:12">
      <c r="A270" s="10"/>
      <c r="B270" s="12" t="s">
        <v>533</v>
      </c>
      <c r="C270" s="10" t="s">
        <v>534</v>
      </c>
      <c r="D270" s="10" t="s">
        <v>650</v>
      </c>
      <c r="E270" s="11">
        <v>0.24</v>
      </c>
      <c r="F270" s="11"/>
      <c r="G270" s="11">
        <v>0.24</v>
      </c>
      <c r="H270" s="11">
        <v>10</v>
      </c>
      <c r="I270" s="11">
        <v>10</v>
      </c>
      <c r="J270" s="11"/>
      <c r="K270" s="11"/>
      <c r="L270" s="11"/>
    </row>
    <row r="271" s="4" customFormat="1" ht="25" customHeight="1" spans="1:12">
      <c r="A271" s="10"/>
      <c r="B271" s="17"/>
      <c r="C271" s="10"/>
      <c r="D271" s="10" t="s">
        <v>651</v>
      </c>
      <c r="E271" s="11">
        <v>0.09</v>
      </c>
      <c r="F271" s="11"/>
      <c r="G271" s="11">
        <v>0.09</v>
      </c>
      <c r="H271" s="11">
        <v>10</v>
      </c>
      <c r="I271" s="11">
        <v>10</v>
      </c>
      <c r="J271" s="11"/>
      <c r="K271" s="11"/>
      <c r="L271" s="11"/>
    </row>
    <row r="272" s="4" customFormat="1" ht="25" customHeight="1" spans="1:12">
      <c r="A272" s="10"/>
      <c r="B272" s="17"/>
      <c r="C272" s="10"/>
      <c r="D272" s="10" t="s">
        <v>652</v>
      </c>
      <c r="E272" s="11">
        <v>252</v>
      </c>
      <c r="F272" s="11"/>
      <c r="G272" s="11">
        <v>252</v>
      </c>
      <c r="H272" s="11">
        <v>10</v>
      </c>
      <c r="I272" s="11">
        <v>10</v>
      </c>
      <c r="J272" s="11"/>
      <c r="K272" s="11"/>
      <c r="L272" s="11"/>
    </row>
    <row r="273" s="4" customFormat="1" ht="25" customHeight="1" spans="1:12">
      <c r="A273" s="10"/>
      <c r="B273" s="17"/>
      <c r="C273" s="10" t="s">
        <v>536</v>
      </c>
      <c r="D273" s="10" t="s">
        <v>596</v>
      </c>
      <c r="E273" s="38" t="s">
        <v>696</v>
      </c>
      <c r="F273" s="38"/>
      <c r="G273" s="31">
        <v>1</v>
      </c>
      <c r="H273" s="11">
        <v>10</v>
      </c>
      <c r="I273" s="11">
        <v>10</v>
      </c>
      <c r="J273" s="11"/>
      <c r="K273" s="11"/>
      <c r="L273" s="11"/>
    </row>
    <row r="274" s="4" customFormat="1" ht="25" customHeight="1" spans="1:12">
      <c r="A274" s="10"/>
      <c r="B274" s="17"/>
      <c r="C274" s="10" t="s">
        <v>539</v>
      </c>
      <c r="D274" s="10" t="s">
        <v>653</v>
      </c>
      <c r="E274" s="11" t="s">
        <v>654</v>
      </c>
      <c r="F274" s="11"/>
      <c r="G274" s="10" t="s">
        <v>655</v>
      </c>
      <c r="H274" s="11">
        <v>10</v>
      </c>
      <c r="I274" s="11">
        <v>10</v>
      </c>
      <c r="J274" s="11"/>
      <c r="K274" s="11"/>
      <c r="L274" s="11"/>
    </row>
    <row r="275" s="4" customFormat="1" ht="25" customHeight="1" spans="1:12">
      <c r="A275" s="10"/>
      <c r="B275" s="12" t="s">
        <v>547</v>
      </c>
      <c r="C275" s="10" t="s">
        <v>548</v>
      </c>
      <c r="D275" s="10" t="s">
        <v>601</v>
      </c>
      <c r="E275" s="31">
        <v>0.3</v>
      </c>
      <c r="F275" s="31"/>
      <c r="G275" s="31">
        <v>0.3</v>
      </c>
      <c r="H275" s="11">
        <v>10</v>
      </c>
      <c r="I275" s="11">
        <v>10</v>
      </c>
      <c r="J275" s="11"/>
      <c r="K275" s="11"/>
      <c r="L275" s="11"/>
    </row>
    <row r="276" s="4" customFormat="1" ht="25" customHeight="1" spans="1:12">
      <c r="A276" s="10"/>
      <c r="B276" s="17"/>
      <c r="C276" s="10" t="s">
        <v>551</v>
      </c>
      <c r="D276" s="10" t="s">
        <v>602</v>
      </c>
      <c r="E276" s="38" t="s">
        <v>603</v>
      </c>
      <c r="F276" s="38"/>
      <c r="G276" s="31">
        <v>0.95</v>
      </c>
      <c r="H276" s="11">
        <v>10</v>
      </c>
      <c r="I276" s="11">
        <v>10</v>
      </c>
      <c r="J276" s="11"/>
      <c r="K276" s="11"/>
      <c r="L276" s="11"/>
    </row>
    <row r="277" s="4" customFormat="1" ht="25" customHeight="1" spans="1:12">
      <c r="A277" s="10"/>
      <c r="B277" s="13"/>
      <c r="C277" s="10" t="s">
        <v>554</v>
      </c>
      <c r="D277" s="10" t="s">
        <v>604</v>
      </c>
      <c r="E277" s="31">
        <v>0.12</v>
      </c>
      <c r="F277" s="31"/>
      <c r="G277" s="31">
        <v>0.12</v>
      </c>
      <c r="H277" s="11">
        <v>10</v>
      </c>
      <c r="I277" s="11">
        <v>10</v>
      </c>
      <c r="J277" s="11"/>
      <c r="K277" s="11"/>
      <c r="L277" s="11"/>
    </row>
    <row r="278" s="4" customFormat="1" ht="25" customHeight="1" spans="1:12">
      <c r="A278" s="10"/>
      <c r="B278" s="12" t="s">
        <v>605</v>
      </c>
      <c r="C278" s="12" t="s">
        <v>561</v>
      </c>
      <c r="D278" s="10" t="s">
        <v>607</v>
      </c>
      <c r="E278" s="31">
        <v>0.9</v>
      </c>
      <c r="F278" s="31"/>
      <c r="G278" s="31">
        <v>0.9</v>
      </c>
      <c r="H278" s="11">
        <v>10</v>
      </c>
      <c r="I278" s="11">
        <v>10</v>
      </c>
      <c r="J278" s="11"/>
      <c r="K278" s="11"/>
      <c r="L278" s="11"/>
    </row>
    <row r="279" s="4" customFormat="1" ht="19" customHeight="1" spans="1:12">
      <c r="A279" s="10"/>
      <c r="B279" s="13"/>
      <c r="C279" s="13"/>
      <c r="D279" s="10"/>
      <c r="E279" s="31"/>
      <c r="F279" s="31"/>
      <c r="G279" s="31"/>
      <c r="H279" s="11"/>
      <c r="I279" s="11"/>
      <c r="J279" s="11"/>
      <c r="K279" s="11"/>
      <c r="L279" s="11"/>
    </row>
    <row r="280" s="3" customFormat="1" ht="20" customHeight="1" spans="1:12">
      <c r="A280" s="10" t="s">
        <v>564</v>
      </c>
      <c r="B280" s="10"/>
      <c r="C280" s="10"/>
      <c r="D280" s="10"/>
      <c r="E280" s="10"/>
      <c r="F280" s="10"/>
      <c r="G280" s="10"/>
      <c r="H280" s="23">
        <f>SUM(I270:I278)</f>
        <v>90</v>
      </c>
      <c r="I280" s="23"/>
      <c r="J280" s="23"/>
      <c r="K280" s="23"/>
      <c r="L280" s="23"/>
    </row>
    <row r="281" s="1" customFormat="1" ht="33" customHeight="1" spans="1:12">
      <c r="A281" s="24" t="s">
        <v>565</v>
      </c>
      <c r="B281" s="25" t="s">
        <v>566</v>
      </c>
      <c r="C281" s="26">
        <f>L262+H280</f>
        <v>100</v>
      </c>
      <c r="D281" s="27"/>
      <c r="E281" s="25" t="s">
        <v>567</v>
      </c>
      <c r="F281" s="28" t="s">
        <v>568</v>
      </c>
      <c r="G281" s="29"/>
      <c r="H281" s="29"/>
      <c r="I281" s="29"/>
      <c r="J281" s="29"/>
      <c r="K281" s="29"/>
      <c r="L281" s="30"/>
    </row>
    <row r="284" s="1" customFormat="1" ht="26" customHeight="1" spans="1:12">
      <c r="A284" s="5" t="s">
        <v>500</v>
      </c>
      <c r="B284" s="5"/>
      <c r="C284" s="5"/>
      <c r="D284" s="5"/>
      <c r="E284" s="5"/>
      <c r="F284" s="5"/>
      <c r="G284" s="5"/>
      <c r="H284" s="5"/>
      <c r="I284" s="5"/>
      <c r="J284" s="5"/>
    </row>
    <row r="285" s="1" customFormat="1" ht="18" customHeight="1" spans="1:12">
      <c r="A285" s="6"/>
      <c r="B285" s="7"/>
      <c r="C285" s="7"/>
      <c r="D285" s="7"/>
      <c r="E285" s="7"/>
      <c r="F285" s="7"/>
      <c r="G285" s="7"/>
      <c r="H285" s="7"/>
      <c r="I285" s="8" t="s">
        <v>501</v>
      </c>
      <c r="J285" s="8"/>
    </row>
    <row r="286" s="2" customFormat="1" ht="14" customHeight="1" spans="1:12">
      <c r="A286" s="7"/>
      <c r="B286" s="7"/>
      <c r="C286" s="7"/>
      <c r="D286" s="7"/>
      <c r="E286" s="7"/>
      <c r="F286" s="7"/>
      <c r="G286" s="7"/>
      <c r="H286" s="7"/>
      <c r="I286" s="7"/>
      <c r="J286" s="9" t="s">
        <v>3</v>
      </c>
    </row>
    <row r="287" s="4" customFormat="1" ht="25" customHeight="1" spans="1:12">
      <c r="A287" s="10" t="s">
        <v>502</v>
      </c>
      <c r="B287" s="10"/>
      <c r="C287" s="10"/>
      <c r="D287" s="11" t="s">
        <v>697</v>
      </c>
      <c r="E287" s="11"/>
      <c r="F287" s="11"/>
      <c r="G287" s="11"/>
      <c r="H287" s="11"/>
      <c r="I287" s="11"/>
      <c r="J287" s="11"/>
      <c r="K287" s="11"/>
      <c r="L287" s="11"/>
    </row>
    <row r="288" s="4" customFormat="1" ht="25" customHeight="1" spans="1:12">
      <c r="A288" s="10" t="s">
        <v>504</v>
      </c>
      <c r="B288" s="10"/>
      <c r="C288" s="10"/>
      <c r="D288" s="10" t="s">
        <v>505</v>
      </c>
      <c r="E288" s="10"/>
      <c r="F288" s="10"/>
      <c r="G288" s="10" t="s">
        <v>506</v>
      </c>
      <c r="H288" s="10" t="s">
        <v>570</v>
      </c>
      <c r="I288" s="10"/>
      <c r="J288" s="10"/>
      <c r="K288" s="10"/>
      <c r="L288" s="10"/>
    </row>
    <row r="289" s="4" customFormat="1" ht="25" customHeight="1" spans="1:12">
      <c r="A289" s="32" t="s">
        <v>508</v>
      </c>
      <c r="B289" s="33"/>
      <c r="C289" s="34"/>
      <c r="D289" s="10" t="s">
        <v>509</v>
      </c>
      <c r="E289" s="10"/>
      <c r="F289" s="12" t="s">
        <v>510</v>
      </c>
      <c r="G289" s="10" t="s">
        <v>511</v>
      </c>
      <c r="H289" s="10" t="s">
        <v>512</v>
      </c>
      <c r="I289" s="10"/>
      <c r="J289" s="10" t="s">
        <v>513</v>
      </c>
      <c r="K289" s="10" t="s">
        <v>514</v>
      </c>
      <c r="L289" s="10" t="s">
        <v>515</v>
      </c>
    </row>
    <row r="290" s="4" customFormat="1" ht="25" customHeight="1" spans="1:12">
      <c r="A290" s="35"/>
      <c r="B290" s="36"/>
      <c r="C290" s="37"/>
      <c r="D290" s="10"/>
      <c r="E290" s="10"/>
      <c r="F290" s="13"/>
      <c r="G290" s="10"/>
      <c r="H290" s="10"/>
      <c r="I290" s="10"/>
      <c r="J290" s="10"/>
      <c r="K290" s="10"/>
      <c r="L290" s="10"/>
    </row>
    <row r="291" s="4" customFormat="1" ht="25" customHeight="1" spans="1:12">
      <c r="A291" s="35"/>
      <c r="B291" s="36"/>
      <c r="C291" s="37"/>
      <c r="D291" s="10" t="s">
        <v>516</v>
      </c>
      <c r="E291" s="10"/>
      <c r="F291" s="11">
        <v>215.75</v>
      </c>
      <c r="G291" s="11">
        <v>215.75</v>
      </c>
      <c r="H291" s="11">
        <v>215.75</v>
      </c>
      <c r="I291" s="11"/>
      <c r="J291" s="11">
        <v>10</v>
      </c>
      <c r="K291" s="31">
        <v>1</v>
      </c>
      <c r="L291" s="11">
        <v>10</v>
      </c>
    </row>
    <row r="292" s="4" customFormat="1" ht="25" customHeight="1" spans="1:12">
      <c r="A292" s="35"/>
      <c r="B292" s="36"/>
      <c r="C292" s="37"/>
      <c r="D292" s="10" t="s">
        <v>517</v>
      </c>
      <c r="E292" s="10"/>
      <c r="F292" s="11">
        <v>215.75</v>
      </c>
      <c r="G292" s="11">
        <v>215.75</v>
      </c>
      <c r="H292" s="11">
        <v>215.75</v>
      </c>
      <c r="I292" s="11"/>
      <c r="J292" s="11" t="s">
        <v>450</v>
      </c>
      <c r="K292" s="11" t="s">
        <v>450</v>
      </c>
      <c r="L292" s="11" t="s">
        <v>450</v>
      </c>
    </row>
    <row r="293" s="4" customFormat="1" ht="25" customHeight="1" spans="1:12">
      <c r="A293" s="35"/>
      <c r="B293" s="36"/>
      <c r="C293" s="37"/>
      <c r="D293" s="15" t="s">
        <v>518</v>
      </c>
      <c r="E293" s="15"/>
      <c r="F293" s="11">
        <v>200</v>
      </c>
      <c r="G293" s="11">
        <v>200</v>
      </c>
      <c r="H293" s="11">
        <v>200</v>
      </c>
      <c r="I293" s="11"/>
      <c r="J293" s="11" t="s">
        <v>450</v>
      </c>
      <c r="K293" s="11" t="s">
        <v>450</v>
      </c>
      <c r="L293" s="11" t="s">
        <v>450</v>
      </c>
    </row>
    <row r="294" s="4" customFormat="1" ht="25" customHeight="1" spans="1:12">
      <c r="A294" s="35"/>
      <c r="B294" s="36"/>
      <c r="C294" s="37"/>
      <c r="D294" s="15" t="s">
        <v>519</v>
      </c>
      <c r="E294" s="15"/>
      <c r="F294" s="11">
        <v>15.75</v>
      </c>
      <c r="G294" s="11">
        <v>15.75</v>
      </c>
      <c r="H294" s="11">
        <v>15.75</v>
      </c>
      <c r="I294" s="11"/>
      <c r="J294" s="11" t="s">
        <v>450</v>
      </c>
      <c r="K294" s="11" t="s">
        <v>450</v>
      </c>
      <c r="L294" s="11" t="s">
        <v>450</v>
      </c>
    </row>
    <row r="295" s="4" customFormat="1" ht="22" customHeight="1" spans="1:12">
      <c r="A295" s="28"/>
      <c r="B295" s="29"/>
      <c r="C295" s="30"/>
      <c r="D295" s="10" t="s">
        <v>520</v>
      </c>
      <c r="E295" s="10"/>
      <c r="F295" s="11"/>
      <c r="G295" s="11"/>
      <c r="H295" s="11"/>
      <c r="I295" s="11"/>
      <c r="J295" s="11" t="s">
        <v>450</v>
      </c>
      <c r="K295" s="11" t="s">
        <v>450</v>
      </c>
      <c r="L295" s="11" t="s">
        <v>450</v>
      </c>
    </row>
    <row r="296" s="4" customFormat="1" ht="25" customHeight="1" spans="1:12">
      <c r="A296" s="10" t="s">
        <v>521</v>
      </c>
      <c r="B296" s="10" t="s">
        <v>522</v>
      </c>
      <c r="C296" s="10"/>
      <c r="D296" s="10"/>
      <c r="E296" s="10"/>
      <c r="F296" s="10"/>
      <c r="G296" s="10" t="s">
        <v>523</v>
      </c>
      <c r="H296" s="10"/>
      <c r="I296" s="10"/>
      <c r="J296" s="10"/>
      <c r="K296" s="10"/>
      <c r="L296" s="10"/>
    </row>
    <row r="297" s="4" customFormat="1" ht="62" customHeight="1" spans="1:12">
      <c r="A297" s="10"/>
      <c r="B297" s="16" t="s">
        <v>698</v>
      </c>
      <c r="C297" s="16"/>
      <c r="D297" s="16"/>
      <c r="E297" s="16"/>
      <c r="F297" s="16"/>
      <c r="G297" s="16" t="s">
        <v>699</v>
      </c>
      <c r="H297" s="16"/>
      <c r="I297" s="16"/>
      <c r="J297" s="16"/>
      <c r="K297" s="16"/>
      <c r="L297" s="16"/>
    </row>
    <row r="298" s="4" customFormat="1" ht="25" customHeight="1" spans="1:12">
      <c r="A298" s="12" t="s">
        <v>680</v>
      </c>
      <c r="B298" s="10" t="s">
        <v>527</v>
      </c>
      <c r="C298" s="10" t="s">
        <v>528</v>
      </c>
      <c r="D298" s="10" t="s">
        <v>529</v>
      </c>
      <c r="E298" s="10" t="s">
        <v>530</v>
      </c>
      <c r="F298" s="10"/>
      <c r="G298" s="10" t="s">
        <v>531</v>
      </c>
      <c r="H298" s="10" t="s">
        <v>513</v>
      </c>
      <c r="I298" s="10" t="s">
        <v>515</v>
      </c>
      <c r="J298" s="10" t="s">
        <v>532</v>
      </c>
      <c r="K298" s="10"/>
      <c r="L298" s="10"/>
    </row>
    <row r="299" s="4" customFormat="1" ht="25" customHeight="1" spans="1:12">
      <c r="A299" s="17"/>
      <c r="B299" s="12" t="s">
        <v>681</v>
      </c>
      <c r="C299" s="10" t="s">
        <v>534</v>
      </c>
      <c r="D299" s="10" t="s">
        <v>700</v>
      </c>
      <c r="E299" s="11" t="s">
        <v>701</v>
      </c>
      <c r="F299" s="11"/>
      <c r="G299" s="11" t="s">
        <v>702</v>
      </c>
      <c r="H299" s="11">
        <v>10</v>
      </c>
      <c r="I299" s="11">
        <v>10</v>
      </c>
      <c r="J299" s="11"/>
      <c r="K299" s="11"/>
      <c r="L299" s="11"/>
    </row>
    <row r="300" s="4" customFormat="1" ht="25" customHeight="1" spans="1:12">
      <c r="A300" s="17"/>
      <c r="B300" s="17"/>
      <c r="C300" s="10"/>
      <c r="D300" s="10" t="s">
        <v>703</v>
      </c>
      <c r="E300" s="31">
        <v>1</v>
      </c>
      <c r="F300" s="31"/>
      <c r="G300" s="31">
        <v>1</v>
      </c>
      <c r="H300" s="11">
        <v>5</v>
      </c>
      <c r="I300" s="11">
        <v>5</v>
      </c>
      <c r="J300" s="11"/>
      <c r="K300" s="11"/>
      <c r="L300" s="11"/>
    </row>
    <row r="301" s="4" customFormat="1" ht="25" customHeight="1" spans="1:12">
      <c r="A301" s="17"/>
      <c r="B301" s="17"/>
      <c r="C301" s="10" t="s">
        <v>536</v>
      </c>
      <c r="D301" s="10" t="s">
        <v>704</v>
      </c>
      <c r="E301" s="31">
        <v>1</v>
      </c>
      <c r="F301" s="31"/>
      <c r="G301" s="31">
        <v>1</v>
      </c>
      <c r="H301" s="11">
        <v>10</v>
      </c>
      <c r="I301" s="11">
        <v>10</v>
      </c>
      <c r="J301" s="11"/>
      <c r="K301" s="11"/>
      <c r="L301" s="11"/>
    </row>
    <row r="302" s="4" customFormat="1" ht="25" customHeight="1" spans="1:12">
      <c r="A302" s="17"/>
      <c r="B302" s="17"/>
      <c r="C302" s="10"/>
      <c r="D302" s="10" t="s">
        <v>705</v>
      </c>
      <c r="E302" s="31">
        <v>1</v>
      </c>
      <c r="F302" s="31"/>
      <c r="G302" s="31">
        <v>1</v>
      </c>
      <c r="H302" s="11">
        <v>5</v>
      </c>
      <c r="I302" s="11">
        <v>5</v>
      </c>
      <c r="J302" s="11"/>
      <c r="K302" s="11"/>
      <c r="L302" s="11"/>
    </row>
    <row r="303" s="4" customFormat="1" ht="25" customHeight="1" spans="1:12">
      <c r="A303" s="17"/>
      <c r="B303" s="17"/>
      <c r="C303" s="10" t="s">
        <v>539</v>
      </c>
      <c r="D303" s="10" t="s">
        <v>706</v>
      </c>
      <c r="E303" s="31">
        <v>1</v>
      </c>
      <c r="F303" s="31"/>
      <c r="G303" s="31">
        <v>1</v>
      </c>
      <c r="H303" s="11">
        <v>10</v>
      </c>
      <c r="I303" s="11">
        <v>10</v>
      </c>
      <c r="J303" s="11"/>
      <c r="K303" s="11"/>
      <c r="L303" s="11"/>
    </row>
    <row r="304" s="4" customFormat="1" ht="25" customHeight="1" spans="1:12">
      <c r="A304" s="17"/>
      <c r="B304" s="17"/>
      <c r="C304" s="10"/>
      <c r="D304" s="10" t="s">
        <v>707</v>
      </c>
      <c r="E304" s="31">
        <v>1</v>
      </c>
      <c r="F304" s="31"/>
      <c r="G304" s="31">
        <v>1</v>
      </c>
      <c r="H304" s="11">
        <v>5</v>
      </c>
      <c r="I304" s="11">
        <v>5</v>
      </c>
      <c r="J304" s="11"/>
      <c r="K304" s="11"/>
      <c r="L304" s="11"/>
    </row>
    <row r="305" s="4" customFormat="1" ht="25" customHeight="1" spans="1:12">
      <c r="A305" s="17"/>
      <c r="B305" s="13"/>
      <c r="C305" s="10" t="s">
        <v>542</v>
      </c>
      <c r="D305" s="10" t="s">
        <v>708</v>
      </c>
      <c r="E305" s="10" t="s">
        <v>709</v>
      </c>
      <c r="F305" s="10"/>
      <c r="G305" s="11" t="s">
        <v>710</v>
      </c>
      <c r="H305" s="11">
        <v>5</v>
      </c>
      <c r="I305" s="11">
        <v>5</v>
      </c>
      <c r="J305" s="11"/>
      <c r="K305" s="11"/>
      <c r="L305" s="11"/>
    </row>
    <row r="306" s="4" customFormat="1" ht="25" customHeight="1" spans="1:12">
      <c r="A306" s="17"/>
      <c r="B306" s="12" t="s">
        <v>687</v>
      </c>
      <c r="C306" s="10" t="s">
        <v>551</v>
      </c>
      <c r="D306" s="10" t="s">
        <v>711</v>
      </c>
      <c r="E306" s="39" t="s">
        <v>712</v>
      </c>
      <c r="F306" s="39"/>
      <c r="G306" s="11" t="s">
        <v>702</v>
      </c>
      <c r="H306" s="11">
        <v>15</v>
      </c>
      <c r="I306" s="11">
        <v>15</v>
      </c>
      <c r="J306" s="11"/>
      <c r="K306" s="11"/>
      <c r="L306" s="11"/>
    </row>
    <row r="307" s="4" customFormat="1" ht="25" customHeight="1" spans="1:12">
      <c r="A307" s="17"/>
      <c r="B307" s="13"/>
      <c r="C307" s="10"/>
      <c r="D307" s="10" t="s">
        <v>713</v>
      </c>
      <c r="E307" s="39" t="s">
        <v>712</v>
      </c>
      <c r="F307" s="39"/>
      <c r="G307" s="11" t="s">
        <v>702</v>
      </c>
      <c r="H307" s="11">
        <v>15</v>
      </c>
      <c r="I307" s="11">
        <v>15</v>
      </c>
      <c r="J307" s="11"/>
      <c r="K307" s="11"/>
      <c r="L307" s="11"/>
    </row>
    <row r="308" s="4" customFormat="1" ht="25" customHeight="1" spans="1:12">
      <c r="A308" s="17"/>
      <c r="B308" s="12" t="s">
        <v>689</v>
      </c>
      <c r="C308" s="12" t="s">
        <v>690</v>
      </c>
      <c r="D308" s="10" t="s">
        <v>714</v>
      </c>
      <c r="E308" s="39" t="s">
        <v>715</v>
      </c>
      <c r="F308" s="39"/>
      <c r="G308" s="72">
        <v>0.95</v>
      </c>
      <c r="H308" s="11">
        <v>5</v>
      </c>
      <c r="I308" s="11">
        <v>5</v>
      </c>
      <c r="J308" s="11"/>
      <c r="K308" s="11"/>
      <c r="L308" s="11"/>
    </row>
    <row r="309" s="4" customFormat="1" ht="25" customHeight="1" spans="1:12">
      <c r="A309" s="17"/>
      <c r="B309" s="17"/>
      <c r="C309" s="17"/>
      <c r="D309" s="10"/>
      <c r="E309" s="39"/>
      <c r="F309" s="39"/>
      <c r="G309" s="72"/>
      <c r="H309" s="11"/>
      <c r="I309" s="11"/>
      <c r="J309" s="11"/>
      <c r="K309" s="11"/>
      <c r="L309" s="11"/>
    </row>
    <row r="310" s="4" customFormat="1" ht="25" customHeight="1" spans="1:12">
      <c r="A310" s="13"/>
      <c r="B310" s="13"/>
      <c r="C310" s="13"/>
      <c r="D310" s="10" t="s">
        <v>716</v>
      </c>
      <c r="E310" s="39" t="s">
        <v>715</v>
      </c>
      <c r="F310" s="39"/>
      <c r="G310" s="72">
        <v>0.95</v>
      </c>
      <c r="H310" s="11">
        <v>5</v>
      </c>
      <c r="I310" s="11">
        <v>5</v>
      </c>
      <c r="J310" s="11"/>
      <c r="K310" s="11"/>
      <c r="L310" s="11"/>
    </row>
    <row r="311" s="3" customFormat="1" ht="21" customHeight="1" spans="1:12">
      <c r="A311" s="10" t="s">
        <v>564</v>
      </c>
      <c r="B311" s="10"/>
      <c r="C311" s="10"/>
      <c r="D311" s="10"/>
      <c r="E311" s="10"/>
      <c r="F311" s="10"/>
      <c r="G311" s="10"/>
      <c r="H311" s="23">
        <f>SUM(I299:I310)</f>
        <v>90</v>
      </c>
      <c r="I311" s="23"/>
      <c r="J311" s="23"/>
      <c r="K311" s="23"/>
      <c r="L311" s="23"/>
    </row>
    <row r="312" s="1" customFormat="1" ht="24" customHeight="1" spans="1:12">
      <c r="A312" s="24" t="s">
        <v>565</v>
      </c>
      <c r="B312" s="25" t="s">
        <v>566</v>
      </c>
      <c r="C312" s="26">
        <f>L291+H311</f>
        <v>100</v>
      </c>
      <c r="D312" s="27"/>
      <c r="E312" s="25" t="s">
        <v>567</v>
      </c>
      <c r="F312" s="28" t="s">
        <v>568</v>
      </c>
      <c r="G312" s="29"/>
      <c r="H312" s="29"/>
      <c r="I312" s="29"/>
      <c r="J312" s="29"/>
      <c r="K312" s="29"/>
      <c r="L312" s="30"/>
    </row>
    <row r="315" s="1" customFormat="1" ht="26" customHeight="1" spans="1:12">
      <c r="A315" s="5" t="s">
        <v>500</v>
      </c>
      <c r="B315" s="5"/>
      <c r="C315" s="5"/>
      <c r="D315" s="5"/>
      <c r="E315" s="5"/>
      <c r="F315" s="5"/>
      <c r="G315" s="5"/>
      <c r="H315" s="5"/>
      <c r="I315" s="5"/>
      <c r="J315" s="5"/>
    </row>
    <row r="316" s="1" customFormat="1" ht="22.5" customHeight="1" spans="1:12">
      <c r="A316" s="6"/>
      <c r="B316" s="7"/>
      <c r="C316" s="7"/>
      <c r="D316" s="7"/>
      <c r="E316" s="7"/>
      <c r="F316" s="7"/>
      <c r="G316" s="7"/>
      <c r="H316" s="7"/>
      <c r="I316" s="8" t="s">
        <v>501</v>
      </c>
      <c r="J316" s="8"/>
    </row>
    <row r="317" s="2" customFormat="1" ht="22" customHeight="1" spans="1:12">
      <c r="A317" s="7"/>
      <c r="B317" s="7"/>
      <c r="C317" s="7"/>
      <c r="D317" s="7"/>
      <c r="E317" s="7"/>
      <c r="F317" s="7"/>
      <c r="G317" s="7"/>
      <c r="H317" s="7"/>
      <c r="I317" s="7"/>
      <c r="J317" s="9" t="s">
        <v>3</v>
      </c>
    </row>
    <row r="318" s="4" customFormat="1" ht="25" customHeight="1" spans="1:12">
      <c r="A318" s="10" t="s">
        <v>502</v>
      </c>
      <c r="B318" s="10"/>
      <c r="C318" s="10"/>
      <c r="D318" s="10" t="s">
        <v>717</v>
      </c>
      <c r="E318" s="10"/>
      <c r="F318" s="10"/>
      <c r="G318" s="10"/>
      <c r="H318" s="10"/>
      <c r="I318" s="10"/>
      <c r="J318" s="10"/>
      <c r="K318" s="10"/>
      <c r="L318" s="10"/>
    </row>
    <row r="319" s="4" customFormat="1" ht="25" customHeight="1" spans="1:12">
      <c r="A319" s="10" t="s">
        <v>504</v>
      </c>
      <c r="B319" s="10"/>
      <c r="C319" s="10"/>
      <c r="D319" s="10" t="s">
        <v>505</v>
      </c>
      <c r="E319" s="10"/>
      <c r="F319" s="10" t="s">
        <v>506</v>
      </c>
      <c r="G319" s="18" t="s">
        <v>570</v>
      </c>
      <c r="H319" s="62"/>
      <c r="I319" s="62"/>
      <c r="J319" s="62"/>
      <c r="K319" s="62"/>
      <c r="L319" s="19"/>
    </row>
    <row r="320" s="4" customFormat="1" ht="25" customHeight="1" spans="1:12">
      <c r="A320" s="10" t="s">
        <v>508</v>
      </c>
      <c r="B320" s="10"/>
      <c r="C320" s="10"/>
      <c r="D320" s="10" t="s">
        <v>509</v>
      </c>
      <c r="E320" s="12" t="s">
        <v>510</v>
      </c>
      <c r="F320" s="10" t="s">
        <v>511</v>
      </c>
      <c r="G320" s="10" t="s">
        <v>512</v>
      </c>
      <c r="H320" s="10"/>
      <c r="I320" s="10" t="s">
        <v>513</v>
      </c>
      <c r="J320" s="10" t="s">
        <v>514</v>
      </c>
      <c r="K320" s="32" t="s">
        <v>515</v>
      </c>
      <c r="L320" s="34"/>
    </row>
    <row r="321" s="4" customFormat="1" ht="25" customHeight="1" spans="1:12">
      <c r="A321" s="10"/>
      <c r="B321" s="10"/>
      <c r="C321" s="10"/>
      <c r="D321" s="10"/>
      <c r="E321" s="13"/>
      <c r="F321" s="10"/>
      <c r="G321" s="10"/>
      <c r="H321" s="10"/>
      <c r="I321" s="10"/>
      <c r="J321" s="10"/>
      <c r="K321" s="28"/>
      <c r="L321" s="30"/>
    </row>
    <row r="322" s="4" customFormat="1" ht="25" customHeight="1" spans="1:12">
      <c r="A322" s="10"/>
      <c r="B322" s="10"/>
      <c r="C322" s="10"/>
      <c r="D322" s="10" t="s">
        <v>516</v>
      </c>
      <c r="E322" s="11">
        <v>0.02</v>
      </c>
      <c r="F322" s="11">
        <v>0.02</v>
      </c>
      <c r="G322" s="11">
        <v>0.02</v>
      </c>
      <c r="H322" s="11"/>
      <c r="I322" s="11">
        <v>10</v>
      </c>
      <c r="J322" s="31">
        <v>1</v>
      </c>
      <c r="K322" s="59">
        <v>10</v>
      </c>
      <c r="L322" s="61"/>
    </row>
    <row r="323" s="4" customFormat="1" ht="21" customHeight="1" spans="1:12">
      <c r="A323" s="10"/>
      <c r="B323" s="10"/>
      <c r="C323" s="10"/>
      <c r="D323" s="10" t="s">
        <v>517</v>
      </c>
      <c r="E323" s="11"/>
      <c r="F323" s="11"/>
      <c r="G323" s="11"/>
      <c r="H323" s="11"/>
      <c r="I323" s="11" t="s">
        <v>450</v>
      </c>
      <c r="J323" s="11" t="s">
        <v>450</v>
      </c>
      <c r="K323" s="59" t="s">
        <v>450</v>
      </c>
      <c r="L323" s="61"/>
    </row>
    <row r="324" s="4" customFormat="1" ht="20" customHeight="1" spans="1:12">
      <c r="A324" s="10"/>
      <c r="B324" s="10"/>
      <c r="C324" s="10"/>
      <c r="D324" s="15" t="s">
        <v>518</v>
      </c>
      <c r="E324" s="11"/>
      <c r="F324" s="11"/>
      <c r="G324" s="11"/>
      <c r="H324" s="11"/>
      <c r="I324" s="11" t="s">
        <v>450</v>
      </c>
      <c r="J324" s="11" t="s">
        <v>450</v>
      </c>
      <c r="K324" s="59" t="s">
        <v>450</v>
      </c>
      <c r="L324" s="61"/>
    </row>
    <row r="325" s="4" customFormat="1" ht="25" customHeight="1" spans="1:12">
      <c r="A325" s="10"/>
      <c r="B325" s="10"/>
      <c r="C325" s="10"/>
      <c r="D325" s="15" t="s">
        <v>519</v>
      </c>
      <c r="E325" s="11"/>
      <c r="F325" s="11"/>
      <c r="G325" s="11"/>
      <c r="H325" s="11"/>
      <c r="I325" s="11" t="s">
        <v>450</v>
      </c>
      <c r="J325" s="11" t="s">
        <v>450</v>
      </c>
      <c r="K325" s="59" t="s">
        <v>450</v>
      </c>
      <c r="L325" s="61"/>
    </row>
    <row r="326" s="4" customFormat="1" ht="25" customHeight="1" spans="1:12">
      <c r="A326" s="10"/>
      <c r="B326" s="10"/>
      <c r="C326" s="10"/>
      <c r="D326" s="10" t="s">
        <v>520</v>
      </c>
      <c r="E326" s="11">
        <v>0.02</v>
      </c>
      <c r="F326" s="11">
        <v>0.02</v>
      </c>
      <c r="G326" s="11">
        <v>0.02</v>
      </c>
      <c r="H326" s="11"/>
      <c r="I326" s="11" t="s">
        <v>450</v>
      </c>
      <c r="J326" s="11" t="s">
        <v>450</v>
      </c>
      <c r="K326" s="59" t="s">
        <v>450</v>
      </c>
      <c r="L326" s="61"/>
    </row>
    <row r="327" s="4" customFormat="1" ht="25" customHeight="1" spans="1:12">
      <c r="A327" s="10" t="s">
        <v>521</v>
      </c>
      <c r="B327" s="10" t="s">
        <v>522</v>
      </c>
      <c r="C327" s="10"/>
      <c r="D327" s="10"/>
      <c r="E327" s="10"/>
      <c r="F327" s="18" t="s">
        <v>523</v>
      </c>
      <c r="G327" s="62"/>
      <c r="H327" s="62"/>
      <c r="I327" s="62"/>
      <c r="J327" s="62"/>
      <c r="K327" s="62"/>
      <c r="L327" s="19"/>
    </row>
    <row r="328" s="4" customFormat="1" ht="25" customHeight="1" spans="1:12">
      <c r="A328" s="10"/>
      <c r="B328" s="68" t="s">
        <v>718</v>
      </c>
      <c r="C328" s="68"/>
      <c r="D328" s="68"/>
      <c r="E328" s="68"/>
      <c r="F328" s="52" t="s">
        <v>719</v>
      </c>
      <c r="G328" s="53"/>
      <c r="H328" s="53"/>
      <c r="I328" s="53"/>
      <c r="J328" s="53"/>
      <c r="K328" s="53"/>
      <c r="L328" s="54"/>
    </row>
    <row r="329" s="4" customFormat="1" ht="25" customHeight="1" spans="1:12">
      <c r="A329" s="10"/>
      <c r="B329" s="68"/>
      <c r="C329" s="68"/>
      <c r="D329" s="68"/>
      <c r="E329" s="68"/>
      <c r="F329" s="56"/>
      <c r="G329" s="57"/>
      <c r="H329" s="57"/>
      <c r="I329" s="57"/>
      <c r="J329" s="57"/>
      <c r="K329" s="57"/>
      <c r="L329" s="58"/>
    </row>
    <row r="330" s="4" customFormat="1" ht="25" customHeight="1" spans="1:12">
      <c r="A330" s="12" t="s">
        <v>680</v>
      </c>
      <c r="B330" s="10" t="s">
        <v>527</v>
      </c>
      <c r="C330" s="10" t="s">
        <v>528</v>
      </c>
      <c r="D330" s="10" t="s">
        <v>529</v>
      </c>
      <c r="E330" s="10" t="s">
        <v>530</v>
      </c>
      <c r="F330" s="10" t="s">
        <v>531</v>
      </c>
      <c r="G330" s="10" t="s">
        <v>513</v>
      </c>
      <c r="H330" s="10" t="s">
        <v>515</v>
      </c>
      <c r="I330" s="18" t="s">
        <v>532</v>
      </c>
      <c r="J330" s="62"/>
      <c r="K330" s="62"/>
      <c r="L330" s="19"/>
    </row>
    <row r="331" s="4" customFormat="1" ht="25" customHeight="1" spans="1:12">
      <c r="A331" s="17"/>
      <c r="B331" s="12" t="s">
        <v>681</v>
      </c>
      <c r="C331" s="10" t="s">
        <v>534</v>
      </c>
      <c r="D331" s="10" t="s">
        <v>720</v>
      </c>
      <c r="E331" s="11" t="s">
        <v>721</v>
      </c>
      <c r="F331" s="11" t="s">
        <v>721</v>
      </c>
      <c r="G331" s="11">
        <v>15</v>
      </c>
      <c r="H331" s="11">
        <v>15</v>
      </c>
      <c r="I331" s="59"/>
      <c r="J331" s="60"/>
      <c r="K331" s="60"/>
      <c r="L331" s="61"/>
    </row>
    <row r="332" s="4" customFormat="1" ht="25" customHeight="1" spans="1:12">
      <c r="A332" s="17"/>
      <c r="B332" s="17"/>
      <c r="C332" s="10" t="s">
        <v>539</v>
      </c>
      <c r="D332" s="10" t="s">
        <v>722</v>
      </c>
      <c r="E332" s="10" t="s">
        <v>634</v>
      </c>
      <c r="F332" s="31">
        <v>1</v>
      </c>
      <c r="G332" s="11">
        <v>15</v>
      </c>
      <c r="H332" s="11">
        <v>15</v>
      </c>
      <c r="I332" s="59"/>
      <c r="J332" s="60"/>
      <c r="K332" s="60"/>
      <c r="L332" s="61"/>
    </row>
    <row r="333" s="4" customFormat="1" ht="25" customHeight="1" spans="1:12">
      <c r="A333" s="17"/>
      <c r="B333" s="13"/>
      <c r="C333" s="10"/>
      <c r="D333" s="10" t="s">
        <v>723</v>
      </c>
      <c r="E333" s="10" t="s">
        <v>634</v>
      </c>
      <c r="F333" s="31">
        <v>1</v>
      </c>
      <c r="G333" s="11">
        <v>20</v>
      </c>
      <c r="H333" s="11">
        <v>20</v>
      </c>
      <c r="I333" s="59"/>
      <c r="J333" s="60"/>
      <c r="K333" s="60"/>
      <c r="L333" s="61"/>
    </row>
    <row r="334" s="4" customFormat="1" ht="25" customHeight="1" spans="1:12">
      <c r="A334" s="17"/>
      <c r="B334" s="12" t="s">
        <v>687</v>
      </c>
      <c r="C334" s="10" t="s">
        <v>548</v>
      </c>
      <c r="D334" s="10" t="s">
        <v>724</v>
      </c>
      <c r="E334" s="10" t="s">
        <v>634</v>
      </c>
      <c r="F334" s="31">
        <v>1</v>
      </c>
      <c r="G334" s="11">
        <v>15</v>
      </c>
      <c r="H334" s="11">
        <v>15</v>
      </c>
      <c r="I334" s="59"/>
      <c r="J334" s="60"/>
      <c r="K334" s="60"/>
      <c r="L334" s="61"/>
    </row>
    <row r="335" s="4" customFormat="1" ht="25" customHeight="1" spans="1:12">
      <c r="A335" s="17"/>
      <c r="B335" s="13"/>
      <c r="C335" s="10" t="s">
        <v>551</v>
      </c>
      <c r="D335" s="10" t="s">
        <v>725</v>
      </c>
      <c r="E335" s="10" t="s">
        <v>553</v>
      </c>
      <c r="F335" s="10" t="s">
        <v>553</v>
      </c>
      <c r="G335" s="11">
        <v>15</v>
      </c>
      <c r="H335" s="11">
        <v>15</v>
      </c>
      <c r="I335" s="59"/>
      <c r="J335" s="60"/>
      <c r="K335" s="60"/>
      <c r="L335" s="61"/>
    </row>
    <row r="336" s="4" customFormat="1" ht="25" customHeight="1" spans="1:12">
      <c r="A336" s="17"/>
      <c r="B336" s="12" t="s">
        <v>689</v>
      </c>
      <c r="C336" s="12" t="s">
        <v>690</v>
      </c>
      <c r="D336" s="10" t="s">
        <v>726</v>
      </c>
      <c r="E336" s="10" t="s">
        <v>634</v>
      </c>
      <c r="F336" s="31">
        <v>1</v>
      </c>
      <c r="G336" s="11">
        <v>5</v>
      </c>
      <c r="H336" s="11">
        <v>5</v>
      </c>
      <c r="I336" s="42"/>
      <c r="J336" s="63"/>
      <c r="K336" s="63"/>
      <c r="L336" s="43"/>
    </row>
    <row r="337" s="4" customFormat="1" ht="15" customHeight="1" spans="1:12">
      <c r="A337" s="17"/>
      <c r="B337" s="17"/>
      <c r="C337" s="17"/>
      <c r="D337" s="10"/>
      <c r="E337" s="10"/>
      <c r="F337" s="31"/>
      <c r="G337" s="11"/>
      <c r="H337" s="11"/>
      <c r="I337" s="44"/>
      <c r="J337" s="64"/>
      <c r="K337" s="64"/>
      <c r="L337" s="45"/>
    </row>
    <row r="338" s="4" customFormat="1" ht="39" customHeight="1" spans="1:12">
      <c r="A338" s="13"/>
      <c r="B338" s="13"/>
      <c r="C338" s="13"/>
      <c r="D338" s="10" t="s">
        <v>727</v>
      </c>
      <c r="E338" s="10" t="s">
        <v>634</v>
      </c>
      <c r="F338" s="31">
        <v>1</v>
      </c>
      <c r="G338" s="11">
        <v>5</v>
      </c>
      <c r="H338" s="11">
        <v>5</v>
      </c>
      <c r="I338" s="59"/>
      <c r="J338" s="60"/>
      <c r="K338" s="60"/>
      <c r="L338" s="61"/>
    </row>
    <row r="339" s="3" customFormat="1" ht="25" customHeight="1" spans="1:12">
      <c r="A339" s="10" t="s">
        <v>564</v>
      </c>
      <c r="B339" s="10"/>
      <c r="C339" s="10"/>
      <c r="D339" s="10"/>
      <c r="E339" s="10"/>
      <c r="F339" s="10"/>
      <c r="G339" s="10"/>
      <c r="H339" s="23">
        <f>SUM(H331:H338)</f>
        <v>90</v>
      </c>
      <c r="I339" s="23"/>
      <c r="J339" s="23"/>
      <c r="K339" s="23"/>
      <c r="L339" s="23"/>
    </row>
    <row r="340" s="1" customFormat="1" ht="27" customHeight="1" spans="1:12">
      <c r="A340" s="10" t="s">
        <v>565</v>
      </c>
      <c r="B340" s="68" t="s">
        <v>566</v>
      </c>
      <c r="C340" s="73">
        <f>K322+H339</f>
        <v>100</v>
      </c>
      <c r="D340" s="73"/>
      <c r="E340" s="68" t="s">
        <v>567</v>
      </c>
      <c r="F340" s="10" t="s">
        <v>568</v>
      </c>
      <c r="G340" s="10"/>
      <c r="H340" s="10"/>
      <c r="I340" s="10"/>
      <c r="J340" s="10"/>
      <c r="K340" s="10"/>
      <c r="L340" s="10"/>
    </row>
    <row r="343" s="1" customFormat="1" ht="26" customHeight="1" spans="1:12">
      <c r="A343" s="5" t="s">
        <v>500</v>
      </c>
      <c r="B343" s="5"/>
      <c r="C343" s="5"/>
      <c r="D343" s="5"/>
      <c r="E343" s="5"/>
      <c r="F343" s="5"/>
      <c r="G343" s="5"/>
      <c r="H343" s="5"/>
      <c r="I343" s="5"/>
      <c r="J343" s="5"/>
    </row>
    <row r="344" s="1" customFormat="1" ht="21" customHeight="1" spans="1:12">
      <c r="A344" s="6"/>
      <c r="B344" s="7"/>
      <c r="C344" s="7"/>
      <c r="D344" s="7"/>
      <c r="E344" s="7"/>
      <c r="F344" s="7"/>
      <c r="G344" s="7"/>
      <c r="H344" s="7"/>
      <c r="I344" s="8" t="s">
        <v>501</v>
      </c>
      <c r="J344" s="8"/>
    </row>
    <row r="345" s="2" customFormat="1" ht="20" customHeight="1" spans="1:12">
      <c r="A345" s="7"/>
      <c r="B345" s="7"/>
      <c r="C345" s="7"/>
      <c r="D345" s="7"/>
      <c r="E345" s="7"/>
      <c r="F345" s="7"/>
      <c r="G345" s="7"/>
      <c r="H345" s="7"/>
      <c r="I345" s="7"/>
      <c r="J345" s="9" t="s">
        <v>3</v>
      </c>
    </row>
    <row r="346" s="4" customFormat="1" ht="25" customHeight="1" spans="1:12">
      <c r="A346" s="10" t="s">
        <v>502</v>
      </c>
      <c r="B346" s="10"/>
      <c r="C346" s="10"/>
      <c r="D346" s="59" t="s">
        <v>728</v>
      </c>
      <c r="E346" s="60"/>
      <c r="F346" s="60"/>
      <c r="G346" s="60"/>
      <c r="H346" s="60"/>
      <c r="I346" s="60"/>
      <c r="J346" s="60"/>
      <c r="K346" s="60"/>
      <c r="L346" s="61"/>
    </row>
    <row r="347" s="4" customFormat="1" ht="35" customHeight="1" spans="1:12">
      <c r="A347" s="10" t="s">
        <v>504</v>
      </c>
      <c r="B347" s="10"/>
      <c r="C347" s="10"/>
      <c r="D347" s="74" t="s">
        <v>505</v>
      </c>
      <c r="E347" s="74"/>
      <c r="F347" s="10" t="s">
        <v>506</v>
      </c>
      <c r="G347" s="75" t="s">
        <v>570</v>
      </c>
      <c r="H347" s="76"/>
      <c r="I347" s="76"/>
      <c r="J347" s="76"/>
      <c r="K347" s="76"/>
      <c r="L347" s="77"/>
    </row>
    <row r="348" s="4" customFormat="1" ht="25" customHeight="1" spans="1:12">
      <c r="A348" s="32" t="s">
        <v>508</v>
      </c>
      <c r="B348" s="33"/>
      <c r="C348" s="34"/>
      <c r="D348" s="10" t="s">
        <v>509</v>
      </c>
      <c r="E348" s="12" t="s">
        <v>510</v>
      </c>
      <c r="F348" s="10" t="s">
        <v>511</v>
      </c>
      <c r="G348" s="10" t="s">
        <v>512</v>
      </c>
      <c r="H348" s="10"/>
      <c r="I348" s="10" t="s">
        <v>513</v>
      </c>
      <c r="J348" s="10" t="s">
        <v>514</v>
      </c>
      <c r="K348" s="32" t="s">
        <v>515</v>
      </c>
      <c r="L348" s="34"/>
    </row>
    <row r="349" s="4" customFormat="1" ht="25" customHeight="1" spans="1:12">
      <c r="A349" s="35"/>
      <c r="B349" s="36"/>
      <c r="C349" s="37"/>
      <c r="D349" s="10"/>
      <c r="E349" s="13"/>
      <c r="F349" s="10"/>
      <c r="G349" s="10"/>
      <c r="H349" s="10"/>
      <c r="I349" s="10"/>
      <c r="J349" s="10"/>
      <c r="K349" s="28"/>
      <c r="L349" s="30"/>
    </row>
    <row r="350" s="4" customFormat="1" ht="25" customHeight="1" spans="1:12">
      <c r="A350" s="35"/>
      <c r="B350" s="36"/>
      <c r="C350" s="37"/>
      <c r="D350" s="10" t="s">
        <v>516</v>
      </c>
      <c r="E350" s="11">
        <v>440</v>
      </c>
      <c r="F350" s="11">
        <v>440</v>
      </c>
      <c r="G350" s="11">
        <v>389.49</v>
      </c>
      <c r="H350" s="11"/>
      <c r="I350" s="11">
        <v>10</v>
      </c>
      <c r="J350" s="14">
        <v>0.885</v>
      </c>
      <c r="K350" s="59">
        <v>8.9</v>
      </c>
      <c r="L350" s="61"/>
    </row>
    <row r="351" s="4" customFormat="1" ht="25" customHeight="1" spans="1:12">
      <c r="A351" s="35"/>
      <c r="B351" s="36"/>
      <c r="C351" s="37"/>
      <c r="D351" s="10" t="s">
        <v>517</v>
      </c>
      <c r="E351" s="11">
        <v>440</v>
      </c>
      <c r="F351" s="11">
        <v>440</v>
      </c>
      <c r="G351" s="11">
        <v>389.49</v>
      </c>
      <c r="H351" s="11"/>
      <c r="I351" s="11" t="s">
        <v>450</v>
      </c>
      <c r="J351" s="11" t="s">
        <v>450</v>
      </c>
      <c r="K351" s="59" t="s">
        <v>450</v>
      </c>
      <c r="L351" s="61"/>
    </row>
    <row r="352" s="4" customFormat="1" ht="25" customHeight="1" spans="1:12">
      <c r="A352" s="35"/>
      <c r="B352" s="36"/>
      <c r="C352" s="37"/>
      <c r="D352" s="15" t="s">
        <v>518</v>
      </c>
      <c r="E352" s="11">
        <v>440</v>
      </c>
      <c r="F352" s="11">
        <v>440</v>
      </c>
      <c r="G352" s="11">
        <v>389.49</v>
      </c>
      <c r="H352" s="11"/>
      <c r="I352" s="11" t="s">
        <v>450</v>
      </c>
      <c r="J352" s="11" t="s">
        <v>450</v>
      </c>
      <c r="K352" s="59" t="s">
        <v>450</v>
      </c>
      <c r="L352" s="61"/>
    </row>
    <row r="353" s="4" customFormat="1" ht="25" customHeight="1" spans="1:12">
      <c r="A353" s="35"/>
      <c r="B353" s="36"/>
      <c r="C353" s="37"/>
      <c r="D353" s="15" t="s">
        <v>519</v>
      </c>
      <c r="E353" s="11"/>
      <c r="F353" s="11"/>
      <c r="G353" s="11"/>
      <c r="H353" s="11"/>
      <c r="I353" s="11" t="s">
        <v>450</v>
      </c>
      <c r="J353" s="11" t="s">
        <v>450</v>
      </c>
      <c r="K353" s="59" t="s">
        <v>450</v>
      </c>
      <c r="L353" s="61"/>
    </row>
    <row r="354" s="4" customFormat="1" ht="25" customHeight="1" spans="1:12">
      <c r="A354" s="28"/>
      <c r="B354" s="29"/>
      <c r="C354" s="30"/>
      <c r="D354" s="10" t="s">
        <v>520</v>
      </c>
      <c r="E354" s="11"/>
      <c r="F354" s="11"/>
      <c r="G354" s="11"/>
      <c r="H354" s="11"/>
      <c r="I354" s="11" t="s">
        <v>450</v>
      </c>
      <c r="J354" s="11" t="s">
        <v>450</v>
      </c>
      <c r="K354" s="59" t="s">
        <v>450</v>
      </c>
      <c r="L354" s="61"/>
    </row>
    <row r="355" s="4" customFormat="1" ht="25" customHeight="1" spans="1:12">
      <c r="A355" s="10" t="s">
        <v>521</v>
      </c>
      <c r="B355" s="10" t="s">
        <v>522</v>
      </c>
      <c r="C355" s="10"/>
      <c r="D355" s="10"/>
      <c r="E355" s="10"/>
      <c r="F355" s="18" t="s">
        <v>523</v>
      </c>
      <c r="G355" s="62"/>
      <c r="H355" s="62"/>
      <c r="I355" s="62"/>
      <c r="J355" s="62"/>
      <c r="K355" s="62"/>
      <c r="L355" s="19"/>
    </row>
    <row r="356" s="4" customFormat="1" ht="146" customHeight="1" spans="1:12">
      <c r="A356" s="10"/>
      <c r="B356" s="68" t="s">
        <v>729</v>
      </c>
      <c r="C356" s="68"/>
      <c r="D356" s="68"/>
      <c r="E356" s="68"/>
      <c r="F356" s="46" t="s">
        <v>730</v>
      </c>
      <c r="G356" s="47"/>
      <c r="H356" s="47"/>
      <c r="I356" s="47"/>
      <c r="J356" s="47"/>
      <c r="K356" s="47"/>
      <c r="L356" s="48"/>
    </row>
    <row r="357" s="4" customFormat="1" ht="25" customHeight="1" spans="1:12">
      <c r="A357" s="12" t="s">
        <v>680</v>
      </c>
      <c r="B357" s="10" t="s">
        <v>527</v>
      </c>
      <c r="C357" s="10" t="s">
        <v>528</v>
      </c>
      <c r="D357" s="10" t="s">
        <v>529</v>
      </c>
      <c r="E357" s="10" t="s">
        <v>530</v>
      </c>
      <c r="F357" s="10" t="s">
        <v>531</v>
      </c>
      <c r="G357" s="10" t="s">
        <v>513</v>
      </c>
      <c r="H357" s="10" t="s">
        <v>515</v>
      </c>
      <c r="I357" s="18" t="s">
        <v>532</v>
      </c>
      <c r="J357" s="62"/>
      <c r="K357" s="62"/>
      <c r="L357" s="19"/>
    </row>
    <row r="358" s="4" customFormat="1" ht="32" customHeight="1" spans="1:12">
      <c r="A358" s="17"/>
      <c r="B358" s="12" t="s">
        <v>681</v>
      </c>
      <c r="C358" s="10" t="s">
        <v>534</v>
      </c>
      <c r="D358" s="51" t="s">
        <v>731</v>
      </c>
      <c r="E358" s="78" t="s">
        <v>732</v>
      </c>
      <c r="F358" s="78" t="s">
        <v>732</v>
      </c>
      <c r="G358" s="79">
        <v>10</v>
      </c>
      <c r="H358" s="79">
        <v>10</v>
      </c>
      <c r="I358" s="59"/>
      <c r="J358" s="60"/>
      <c r="K358" s="60"/>
      <c r="L358" s="61"/>
    </row>
    <row r="359" s="4" customFormat="1" ht="34" customHeight="1" spans="1:12">
      <c r="A359" s="17"/>
      <c r="B359" s="17"/>
      <c r="C359" s="10"/>
      <c r="D359" s="51" t="s">
        <v>733</v>
      </c>
      <c r="E359" s="80">
        <v>1</v>
      </c>
      <c r="F359" s="80">
        <v>1</v>
      </c>
      <c r="G359" s="79">
        <v>10</v>
      </c>
      <c r="H359" s="79">
        <v>10</v>
      </c>
      <c r="I359" s="59"/>
      <c r="J359" s="60"/>
      <c r="K359" s="60"/>
      <c r="L359" s="61"/>
    </row>
    <row r="360" s="4" customFormat="1" ht="25" customHeight="1" spans="1:12">
      <c r="A360" s="17"/>
      <c r="B360" s="17"/>
      <c r="C360" s="10" t="s">
        <v>539</v>
      </c>
      <c r="D360" s="51" t="s">
        <v>734</v>
      </c>
      <c r="E360" s="51" t="s">
        <v>735</v>
      </c>
      <c r="F360" s="80">
        <v>0.9</v>
      </c>
      <c r="G360" s="79">
        <v>10</v>
      </c>
      <c r="H360" s="79">
        <v>10</v>
      </c>
      <c r="I360" s="59"/>
      <c r="J360" s="60"/>
      <c r="K360" s="60"/>
      <c r="L360" s="61"/>
    </row>
    <row r="361" s="4" customFormat="1" ht="32" customHeight="1" spans="1:12">
      <c r="A361" s="17"/>
      <c r="B361" s="17"/>
      <c r="C361" s="10"/>
      <c r="D361" s="51" t="s">
        <v>707</v>
      </c>
      <c r="E361" s="80">
        <v>1</v>
      </c>
      <c r="F361" s="80">
        <v>1</v>
      </c>
      <c r="G361" s="79">
        <v>10</v>
      </c>
      <c r="H361" s="79">
        <v>10</v>
      </c>
      <c r="I361" s="59"/>
      <c r="J361" s="60"/>
      <c r="K361" s="60"/>
      <c r="L361" s="61"/>
    </row>
    <row r="362" s="4" customFormat="1" ht="33" customHeight="1" spans="1:12">
      <c r="A362" s="17"/>
      <c r="B362" s="13"/>
      <c r="C362" s="10" t="s">
        <v>542</v>
      </c>
      <c r="D362" s="51" t="s">
        <v>708</v>
      </c>
      <c r="E362" s="51" t="s">
        <v>736</v>
      </c>
      <c r="F362" s="78" t="s">
        <v>737</v>
      </c>
      <c r="G362" s="79">
        <v>10</v>
      </c>
      <c r="H362" s="79">
        <v>10</v>
      </c>
      <c r="I362" s="59"/>
      <c r="J362" s="60"/>
      <c r="K362" s="60"/>
      <c r="L362" s="61"/>
    </row>
    <row r="363" s="4" customFormat="1" ht="41" customHeight="1" spans="1:12">
      <c r="A363" s="17"/>
      <c r="B363" s="12" t="s">
        <v>687</v>
      </c>
      <c r="C363" s="10" t="s">
        <v>548</v>
      </c>
      <c r="D363" s="51" t="s">
        <v>738</v>
      </c>
      <c r="E363" s="51" t="s">
        <v>739</v>
      </c>
      <c r="F363" s="80">
        <v>0.19</v>
      </c>
      <c r="G363" s="79">
        <v>10</v>
      </c>
      <c r="H363" s="79">
        <v>10</v>
      </c>
      <c r="I363" s="59"/>
      <c r="J363" s="60"/>
      <c r="K363" s="60"/>
      <c r="L363" s="61"/>
    </row>
    <row r="364" s="4" customFormat="1" ht="27" customHeight="1" spans="1:12">
      <c r="A364" s="17"/>
      <c r="B364" s="17"/>
      <c r="C364" s="10"/>
      <c r="D364" s="51" t="s">
        <v>740</v>
      </c>
      <c r="E364" s="51" t="s">
        <v>741</v>
      </c>
      <c r="F364" s="51" t="s">
        <v>741</v>
      </c>
      <c r="G364" s="79">
        <v>10</v>
      </c>
      <c r="H364" s="79">
        <v>10</v>
      </c>
      <c r="I364" s="81"/>
      <c r="J364" s="82"/>
      <c r="K364" s="82"/>
      <c r="L364" s="83"/>
    </row>
    <row r="365" s="4" customFormat="1" ht="31" customHeight="1" spans="1:12">
      <c r="A365" s="17"/>
      <c r="B365" s="13"/>
      <c r="C365" s="10" t="s">
        <v>551</v>
      </c>
      <c r="D365" s="51" t="s">
        <v>742</v>
      </c>
      <c r="E365" s="80">
        <v>1</v>
      </c>
      <c r="F365" s="80">
        <v>1</v>
      </c>
      <c r="G365" s="79">
        <v>10</v>
      </c>
      <c r="H365" s="79">
        <v>10</v>
      </c>
      <c r="I365" s="81"/>
      <c r="J365" s="82"/>
      <c r="K365" s="82"/>
      <c r="L365" s="83"/>
    </row>
    <row r="366" s="4" customFormat="1" ht="25" customHeight="1" spans="1:12">
      <c r="A366" s="17"/>
      <c r="B366" s="12" t="s">
        <v>689</v>
      </c>
      <c r="C366" s="12" t="s">
        <v>690</v>
      </c>
      <c r="D366" s="78" t="s">
        <v>743</v>
      </c>
      <c r="E366" s="51" t="s">
        <v>744</v>
      </c>
      <c r="F366" s="80">
        <v>0.95</v>
      </c>
      <c r="G366" s="79">
        <v>10</v>
      </c>
      <c r="H366" s="79">
        <v>10</v>
      </c>
      <c r="I366" s="84"/>
      <c r="J366" s="85"/>
      <c r="K366" s="85"/>
      <c r="L366" s="86"/>
    </row>
    <row r="367" s="4" customFormat="1" ht="25" customHeight="1" spans="1:12">
      <c r="A367" s="17"/>
      <c r="B367" s="17"/>
      <c r="C367" s="17"/>
      <c r="D367" s="78"/>
      <c r="E367" s="51"/>
      <c r="F367" s="80"/>
      <c r="G367" s="79"/>
      <c r="H367" s="79"/>
      <c r="I367" s="87"/>
      <c r="J367" s="88"/>
      <c r="K367" s="88"/>
      <c r="L367" s="89"/>
    </row>
    <row r="368" s="4" customFormat="1" ht="9" hidden="1" customHeight="1" spans="1:12">
      <c r="A368" s="13"/>
      <c r="B368" s="13"/>
      <c r="C368" s="13"/>
      <c r="D368" s="78"/>
      <c r="E368" s="51"/>
      <c r="F368" s="80"/>
      <c r="G368" s="79"/>
      <c r="H368" s="79"/>
      <c r="I368" s="90"/>
      <c r="J368" s="91"/>
      <c r="K368" s="91"/>
      <c r="L368" s="92"/>
    </row>
    <row r="369" ht="21" customHeight="1" spans="1:12">
      <c r="A369" s="10" t="s">
        <v>564</v>
      </c>
      <c r="B369" s="10"/>
      <c r="C369" s="10"/>
      <c r="D369" s="10"/>
      <c r="E369" s="10"/>
      <c r="F369" s="10"/>
      <c r="G369" s="10"/>
      <c r="H369" s="23">
        <f>SUM(H358:H368)</f>
        <v>90</v>
      </c>
      <c r="I369" s="23"/>
      <c r="J369" s="23"/>
      <c r="K369" s="23"/>
      <c r="L369" s="23"/>
    </row>
    <row r="370" ht="33" customHeight="1" spans="1:12">
      <c r="A370" s="10" t="s">
        <v>565</v>
      </c>
      <c r="B370" s="68" t="s">
        <v>566</v>
      </c>
      <c r="C370" s="73">
        <f>K350+H369</f>
        <v>98.9</v>
      </c>
      <c r="D370" s="73"/>
      <c r="E370" s="68" t="s">
        <v>567</v>
      </c>
      <c r="F370" s="10" t="s">
        <v>568</v>
      </c>
      <c r="G370" s="10"/>
      <c r="H370" s="10"/>
      <c r="I370" s="10"/>
      <c r="J370" s="10"/>
      <c r="K370" s="10"/>
      <c r="L370" s="10"/>
    </row>
    <row r="373" s="1" customFormat="1" ht="26" customHeight="1" spans="1:12">
      <c r="A373" s="5" t="s">
        <v>500</v>
      </c>
      <c r="B373" s="5"/>
      <c r="C373" s="5"/>
      <c r="D373" s="5"/>
      <c r="E373" s="5"/>
      <c r="F373" s="5"/>
      <c r="G373" s="5"/>
      <c r="H373" s="5"/>
      <c r="I373" s="5"/>
      <c r="J373" s="5"/>
    </row>
    <row r="374" s="1" customFormat="1" ht="22.5" customHeight="1" spans="1:12">
      <c r="A374" s="6"/>
      <c r="B374" s="7"/>
      <c r="C374" s="7"/>
      <c r="D374" s="7"/>
      <c r="E374" s="7"/>
      <c r="F374" s="7"/>
      <c r="G374" s="7"/>
      <c r="H374" s="7"/>
      <c r="I374" s="8" t="s">
        <v>501</v>
      </c>
      <c r="J374" s="8"/>
    </row>
    <row r="375" s="2" customFormat="1" ht="18" customHeight="1" spans="1:12">
      <c r="A375" s="7"/>
      <c r="B375" s="7"/>
      <c r="C375" s="7"/>
      <c r="D375" s="7"/>
      <c r="E375" s="7"/>
      <c r="F375" s="7"/>
      <c r="G375" s="7"/>
      <c r="H375" s="7"/>
      <c r="I375" s="7"/>
      <c r="J375" s="9" t="s">
        <v>3</v>
      </c>
    </row>
    <row r="376" s="4" customFormat="1" ht="25" customHeight="1" spans="1:12">
      <c r="A376" s="10" t="s">
        <v>502</v>
      </c>
      <c r="B376" s="10"/>
      <c r="C376" s="10"/>
      <c r="D376" s="11" t="s">
        <v>745</v>
      </c>
      <c r="E376" s="11"/>
      <c r="F376" s="11"/>
      <c r="G376" s="11"/>
      <c r="H376" s="11"/>
      <c r="I376" s="11"/>
      <c r="J376" s="11"/>
      <c r="K376" s="11"/>
      <c r="L376" s="11"/>
    </row>
    <row r="377" s="4" customFormat="1" ht="25" customHeight="1" spans="1:12">
      <c r="A377" s="10" t="s">
        <v>504</v>
      </c>
      <c r="B377" s="10"/>
      <c r="C377" s="10"/>
      <c r="D377" s="10" t="s">
        <v>505</v>
      </c>
      <c r="E377" s="10"/>
      <c r="F377" s="10"/>
      <c r="G377" s="10" t="s">
        <v>506</v>
      </c>
      <c r="H377" s="10" t="s">
        <v>570</v>
      </c>
      <c r="I377" s="10"/>
      <c r="J377" s="10"/>
      <c r="K377" s="10"/>
      <c r="L377" s="10"/>
    </row>
    <row r="378" s="4" customFormat="1" ht="25" customHeight="1" spans="1:12">
      <c r="A378" s="32" t="s">
        <v>508</v>
      </c>
      <c r="B378" s="33"/>
      <c r="C378" s="34"/>
      <c r="D378" s="10" t="s">
        <v>509</v>
      </c>
      <c r="E378" s="10"/>
      <c r="F378" s="12" t="s">
        <v>510</v>
      </c>
      <c r="G378" s="10" t="s">
        <v>511</v>
      </c>
      <c r="H378" s="10" t="s">
        <v>512</v>
      </c>
      <c r="I378" s="10"/>
      <c r="J378" s="10" t="s">
        <v>513</v>
      </c>
      <c r="K378" s="10" t="s">
        <v>514</v>
      </c>
      <c r="L378" s="10" t="s">
        <v>515</v>
      </c>
    </row>
    <row r="379" s="4" customFormat="1" ht="25" customHeight="1" spans="1:12">
      <c r="A379" s="35"/>
      <c r="B379" s="36"/>
      <c r="C379" s="37"/>
      <c r="D379" s="10"/>
      <c r="E379" s="10"/>
      <c r="F379" s="13"/>
      <c r="G379" s="10"/>
      <c r="H379" s="10"/>
      <c r="I379" s="10"/>
      <c r="J379" s="10"/>
      <c r="K379" s="10"/>
      <c r="L379" s="10"/>
    </row>
    <row r="380" s="4" customFormat="1" ht="25" customHeight="1" spans="1:12">
      <c r="A380" s="35"/>
      <c r="B380" s="36"/>
      <c r="C380" s="37"/>
      <c r="D380" s="10" t="s">
        <v>516</v>
      </c>
      <c r="E380" s="10"/>
      <c r="F380" s="93">
        <v>3000</v>
      </c>
      <c r="G380" s="93">
        <v>3000</v>
      </c>
      <c r="H380" s="39">
        <v>3000</v>
      </c>
      <c r="I380" s="39"/>
      <c r="J380" s="11">
        <v>10</v>
      </c>
      <c r="K380" s="31">
        <v>1</v>
      </c>
      <c r="L380" s="11">
        <v>10</v>
      </c>
    </row>
    <row r="381" s="4" customFormat="1" ht="25" customHeight="1" spans="1:12">
      <c r="A381" s="35"/>
      <c r="B381" s="36"/>
      <c r="C381" s="37"/>
      <c r="D381" s="10" t="s">
        <v>517</v>
      </c>
      <c r="E381" s="10"/>
      <c r="F381" s="93">
        <v>3000</v>
      </c>
      <c r="G381" s="93">
        <v>3000</v>
      </c>
      <c r="H381" s="39">
        <v>3000</v>
      </c>
      <c r="I381" s="39"/>
      <c r="J381" s="11" t="s">
        <v>450</v>
      </c>
      <c r="K381" s="11" t="s">
        <v>450</v>
      </c>
      <c r="L381" s="11" t="s">
        <v>450</v>
      </c>
    </row>
    <row r="382" s="4" customFormat="1" ht="25" customHeight="1" spans="1:12">
      <c r="A382" s="35"/>
      <c r="B382" s="36"/>
      <c r="C382" s="37"/>
      <c r="D382" s="15" t="s">
        <v>518</v>
      </c>
      <c r="E382" s="15"/>
      <c r="F382" s="93">
        <v>3000</v>
      </c>
      <c r="G382" s="93">
        <v>3000</v>
      </c>
      <c r="H382" s="39">
        <v>3000</v>
      </c>
      <c r="I382" s="39"/>
      <c r="J382" s="11" t="s">
        <v>450</v>
      </c>
      <c r="K382" s="11" t="s">
        <v>450</v>
      </c>
      <c r="L382" s="11" t="s">
        <v>450</v>
      </c>
    </row>
    <row r="383" s="4" customFormat="1" ht="25" customHeight="1" spans="1:12">
      <c r="A383" s="35"/>
      <c r="B383" s="36"/>
      <c r="C383" s="37"/>
      <c r="D383" s="15" t="s">
        <v>519</v>
      </c>
      <c r="E383" s="15"/>
      <c r="F383" s="11"/>
      <c r="G383" s="11"/>
      <c r="H383" s="11"/>
      <c r="I383" s="11"/>
      <c r="J383" s="11" t="s">
        <v>450</v>
      </c>
      <c r="K383" s="11" t="s">
        <v>450</v>
      </c>
      <c r="L383" s="11" t="s">
        <v>450</v>
      </c>
    </row>
    <row r="384" s="4" customFormat="1" ht="25" customHeight="1" spans="1:12">
      <c r="A384" s="28"/>
      <c r="B384" s="29"/>
      <c r="C384" s="30"/>
      <c r="D384" s="10" t="s">
        <v>520</v>
      </c>
      <c r="E384" s="10"/>
      <c r="F384" s="11"/>
      <c r="G384" s="11"/>
      <c r="H384" s="11"/>
      <c r="I384" s="11"/>
      <c r="J384" s="11" t="s">
        <v>450</v>
      </c>
      <c r="K384" s="11" t="s">
        <v>450</v>
      </c>
      <c r="L384" s="11" t="s">
        <v>450</v>
      </c>
    </row>
    <row r="385" s="4" customFormat="1" ht="25" customHeight="1" spans="1:12">
      <c r="A385" s="10" t="s">
        <v>521</v>
      </c>
      <c r="B385" s="10" t="s">
        <v>522</v>
      </c>
      <c r="C385" s="10"/>
      <c r="D385" s="10"/>
      <c r="E385" s="10"/>
      <c r="F385" s="10"/>
      <c r="G385" s="10" t="s">
        <v>523</v>
      </c>
      <c r="H385" s="10"/>
      <c r="I385" s="10"/>
      <c r="J385" s="10"/>
      <c r="K385" s="10"/>
      <c r="L385" s="10"/>
    </row>
    <row r="386" s="4" customFormat="1" ht="25" customHeight="1" spans="1:12">
      <c r="A386" s="10"/>
      <c r="B386" s="40" t="s">
        <v>746</v>
      </c>
      <c r="C386" s="40"/>
      <c r="D386" s="40"/>
      <c r="E386" s="40"/>
      <c r="F386" s="40"/>
      <c r="G386" s="40" t="s">
        <v>747</v>
      </c>
      <c r="H386" s="40"/>
      <c r="I386" s="40"/>
      <c r="J386" s="40"/>
      <c r="K386" s="40"/>
      <c r="L386" s="40"/>
    </row>
    <row r="387" s="4" customFormat="1" ht="13" customHeight="1" spans="1:12">
      <c r="A387" s="10"/>
      <c r="B387" s="40"/>
      <c r="C387" s="40"/>
      <c r="D387" s="40"/>
      <c r="E387" s="40"/>
      <c r="F387" s="40"/>
      <c r="G387" s="40"/>
      <c r="H387" s="40"/>
      <c r="I387" s="40"/>
      <c r="J387" s="40"/>
      <c r="K387" s="40"/>
      <c r="L387" s="40"/>
    </row>
    <row r="388" s="4" customFormat="1" ht="25" customHeight="1" spans="1:12">
      <c r="A388" s="12" t="s">
        <v>680</v>
      </c>
      <c r="B388" s="10" t="s">
        <v>527</v>
      </c>
      <c r="C388" s="10" t="s">
        <v>528</v>
      </c>
      <c r="D388" s="10" t="s">
        <v>529</v>
      </c>
      <c r="E388" s="10" t="s">
        <v>530</v>
      </c>
      <c r="F388" s="10"/>
      <c r="G388" s="10" t="s">
        <v>531</v>
      </c>
      <c r="H388" s="10" t="s">
        <v>513</v>
      </c>
      <c r="I388" s="10" t="s">
        <v>515</v>
      </c>
      <c r="J388" s="10" t="s">
        <v>532</v>
      </c>
      <c r="K388" s="10"/>
      <c r="L388" s="10"/>
    </row>
    <row r="389" s="4" customFormat="1" ht="27" customHeight="1" spans="1:12">
      <c r="A389" s="17"/>
      <c r="B389" s="12" t="s">
        <v>681</v>
      </c>
      <c r="C389" s="10" t="s">
        <v>534</v>
      </c>
      <c r="D389" s="10" t="s">
        <v>748</v>
      </c>
      <c r="E389" s="11" t="s">
        <v>749</v>
      </c>
      <c r="F389" s="11"/>
      <c r="G389" s="11" t="s">
        <v>749</v>
      </c>
      <c r="H389" s="11">
        <v>30</v>
      </c>
      <c r="I389" s="11">
        <v>30</v>
      </c>
      <c r="J389" s="11"/>
      <c r="K389" s="11"/>
      <c r="L389" s="11"/>
    </row>
    <row r="390" s="4" customFormat="1" ht="25" customHeight="1" spans="1:12">
      <c r="A390" s="17"/>
      <c r="B390" s="17"/>
      <c r="C390" s="10" t="s">
        <v>542</v>
      </c>
      <c r="D390" s="10" t="s">
        <v>750</v>
      </c>
      <c r="E390" s="11" t="s">
        <v>751</v>
      </c>
      <c r="F390" s="11"/>
      <c r="G390" s="11" t="s">
        <v>751</v>
      </c>
      <c r="H390" s="11">
        <v>20</v>
      </c>
      <c r="I390" s="11">
        <v>20</v>
      </c>
      <c r="J390" s="11"/>
      <c r="K390" s="11"/>
      <c r="L390" s="11"/>
    </row>
    <row r="391" s="4" customFormat="1" ht="25" customHeight="1" spans="1:12">
      <c r="A391" s="17"/>
      <c r="B391" s="10" t="s">
        <v>687</v>
      </c>
      <c r="C391" s="10" t="s">
        <v>551</v>
      </c>
      <c r="D391" s="10" t="s">
        <v>752</v>
      </c>
      <c r="E391" s="10" t="s">
        <v>646</v>
      </c>
      <c r="F391" s="10"/>
      <c r="G391" s="10" t="s">
        <v>646</v>
      </c>
      <c r="H391" s="11">
        <v>30</v>
      </c>
      <c r="I391" s="11">
        <v>30</v>
      </c>
      <c r="J391" s="11"/>
      <c r="K391" s="11"/>
      <c r="L391" s="11"/>
    </row>
    <row r="392" s="4" customFormat="1" ht="25" customHeight="1" spans="1:12">
      <c r="A392" s="17"/>
      <c r="B392" s="12" t="s">
        <v>689</v>
      </c>
      <c r="C392" s="12" t="s">
        <v>690</v>
      </c>
      <c r="D392" s="10" t="s">
        <v>624</v>
      </c>
      <c r="E392" s="39" t="s">
        <v>625</v>
      </c>
      <c r="F392" s="39"/>
      <c r="G392" s="31">
        <v>1</v>
      </c>
      <c r="H392" s="11">
        <v>10</v>
      </c>
      <c r="I392" s="11">
        <v>10</v>
      </c>
      <c r="J392" s="11"/>
      <c r="K392" s="11"/>
      <c r="L392" s="11"/>
    </row>
    <row r="393" s="4" customFormat="1" ht="25" customHeight="1" spans="1:12">
      <c r="A393" s="17"/>
      <c r="B393" s="17"/>
      <c r="C393" s="17"/>
      <c r="D393" s="10"/>
      <c r="E393" s="39"/>
      <c r="F393" s="39"/>
      <c r="G393" s="31"/>
      <c r="H393" s="11"/>
      <c r="I393" s="11"/>
      <c r="J393" s="11"/>
      <c r="K393" s="11"/>
      <c r="L393" s="11"/>
    </row>
    <row r="394" ht="25" customHeight="1" spans="1:12">
      <c r="A394" s="10" t="s">
        <v>564</v>
      </c>
      <c r="B394" s="10"/>
      <c r="C394" s="10"/>
      <c r="D394" s="10"/>
      <c r="E394" s="10"/>
      <c r="F394" s="10"/>
      <c r="G394" s="10"/>
      <c r="H394" s="23">
        <f>SUM(I389:I392)</f>
        <v>90</v>
      </c>
      <c r="I394" s="23"/>
      <c r="J394" s="23"/>
      <c r="K394" s="23"/>
      <c r="L394" s="23"/>
    </row>
    <row r="395" ht="28" customHeight="1" spans="1:12">
      <c r="A395" s="10" t="s">
        <v>565</v>
      </c>
      <c r="B395" s="68" t="s">
        <v>566</v>
      </c>
      <c r="C395" s="73">
        <f>L380+H394</f>
        <v>100</v>
      </c>
      <c r="D395" s="73"/>
      <c r="E395" s="68" t="s">
        <v>567</v>
      </c>
      <c r="F395" s="10" t="s">
        <v>568</v>
      </c>
      <c r="G395" s="10"/>
      <c r="H395" s="10"/>
      <c r="I395" s="10"/>
      <c r="J395" s="10"/>
      <c r="K395" s="10"/>
      <c r="L395" s="10"/>
    </row>
    <row r="398" s="1" customFormat="1" ht="26" customHeight="1" spans="1:12">
      <c r="A398" s="5" t="s">
        <v>500</v>
      </c>
      <c r="B398" s="5"/>
      <c r="C398" s="5"/>
      <c r="D398" s="5"/>
      <c r="E398" s="5"/>
      <c r="F398" s="5"/>
      <c r="G398" s="5"/>
      <c r="H398" s="5"/>
      <c r="I398" s="5"/>
      <c r="J398" s="5"/>
    </row>
    <row r="399" s="1" customFormat="1" ht="19" customHeight="1" spans="1:12">
      <c r="A399" s="6"/>
      <c r="B399" s="7"/>
      <c r="C399" s="7"/>
      <c r="D399" s="7"/>
      <c r="E399" s="7"/>
      <c r="F399" s="7"/>
      <c r="G399" s="7"/>
      <c r="H399" s="7"/>
      <c r="I399" s="8" t="s">
        <v>501</v>
      </c>
      <c r="J399" s="8"/>
    </row>
    <row r="400" s="2" customFormat="1" ht="23" customHeight="1" spans="1:12">
      <c r="A400" s="7"/>
      <c r="B400" s="7"/>
      <c r="C400" s="7"/>
      <c r="D400" s="7"/>
      <c r="E400" s="7"/>
      <c r="F400" s="7"/>
      <c r="G400" s="7"/>
      <c r="H400" s="7"/>
      <c r="I400" s="7"/>
      <c r="J400" s="9" t="s">
        <v>3</v>
      </c>
    </row>
    <row r="401" s="4" customFormat="1" ht="25" customHeight="1" spans="1:12">
      <c r="A401" s="10" t="s">
        <v>502</v>
      </c>
      <c r="B401" s="10"/>
      <c r="C401" s="10"/>
      <c r="D401" s="10" t="s">
        <v>753</v>
      </c>
      <c r="E401" s="10"/>
      <c r="F401" s="10"/>
      <c r="G401" s="10"/>
      <c r="H401" s="10"/>
      <c r="I401" s="10"/>
      <c r="J401" s="10"/>
      <c r="K401" s="10"/>
      <c r="L401" s="10"/>
    </row>
    <row r="402" s="4" customFormat="1" ht="25" customHeight="1" spans="1:12">
      <c r="A402" s="10" t="s">
        <v>504</v>
      </c>
      <c r="B402" s="10"/>
      <c r="C402" s="10"/>
      <c r="D402" s="10" t="s">
        <v>754</v>
      </c>
      <c r="E402" s="10"/>
      <c r="F402" s="10"/>
      <c r="G402" s="10" t="s">
        <v>506</v>
      </c>
      <c r="H402" s="10" t="s">
        <v>755</v>
      </c>
      <c r="I402" s="10"/>
      <c r="J402" s="10"/>
      <c r="K402" s="10"/>
      <c r="L402" s="10"/>
    </row>
    <row r="403" s="4" customFormat="1" ht="25" customHeight="1" spans="1:12">
      <c r="A403" s="32" t="s">
        <v>508</v>
      </c>
      <c r="B403" s="33"/>
      <c r="C403" s="34"/>
      <c r="D403" s="10" t="s">
        <v>509</v>
      </c>
      <c r="E403" s="10"/>
      <c r="F403" s="12" t="s">
        <v>510</v>
      </c>
      <c r="G403" s="10" t="s">
        <v>511</v>
      </c>
      <c r="H403" s="10" t="s">
        <v>512</v>
      </c>
      <c r="I403" s="10"/>
      <c r="J403" s="10" t="s">
        <v>513</v>
      </c>
      <c r="K403" s="10" t="s">
        <v>514</v>
      </c>
      <c r="L403" s="10" t="s">
        <v>515</v>
      </c>
    </row>
    <row r="404" s="4" customFormat="1" ht="5" customHeight="1" spans="1:12">
      <c r="A404" s="35"/>
      <c r="B404" s="36"/>
      <c r="C404" s="37"/>
      <c r="D404" s="10"/>
      <c r="E404" s="10"/>
      <c r="F404" s="13"/>
      <c r="G404" s="10"/>
      <c r="H404" s="10"/>
      <c r="I404" s="10"/>
      <c r="J404" s="10"/>
      <c r="K404" s="10"/>
      <c r="L404" s="10"/>
    </row>
    <row r="405" s="4" customFormat="1" ht="25" customHeight="1" spans="1:12">
      <c r="A405" s="35"/>
      <c r="B405" s="36"/>
      <c r="C405" s="37"/>
      <c r="D405" s="10" t="s">
        <v>516</v>
      </c>
      <c r="E405" s="10"/>
      <c r="F405" s="11">
        <v>39.09</v>
      </c>
      <c r="G405" s="11">
        <v>70</v>
      </c>
      <c r="H405" s="11">
        <v>70</v>
      </c>
      <c r="I405" s="11"/>
      <c r="J405" s="11">
        <v>10</v>
      </c>
      <c r="K405" s="31">
        <v>1</v>
      </c>
      <c r="L405" s="11">
        <v>10</v>
      </c>
    </row>
    <row r="406" s="4" customFormat="1" ht="25" customHeight="1" spans="1:12">
      <c r="A406" s="35"/>
      <c r="B406" s="36"/>
      <c r="C406" s="37"/>
      <c r="D406" s="10" t="s">
        <v>517</v>
      </c>
      <c r="E406" s="10"/>
      <c r="F406" s="11">
        <v>39.09</v>
      </c>
      <c r="G406" s="11">
        <v>70</v>
      </c>
      <c r="H406" s="11">
        <v>70</v>
      </c>
      <c r="I406" s="11"/>
      <c r="J406" s="11">
        <v>10</v>
      </c>
      <c r="K406" s="11" t="s">
        <v>450</v>
      </c>
      <c r="L406" s="11" t="s">
        <v>450</v>
      </c>
    </row>
    <row r="407" s="4" customFormat="1" ht="20" customHeight="1" spans="1:12">
      <c r="A407" s="35"/>
      <c r="B407" s="36"/>
      <c r="C407" s="37"/>
      <c r="D407" s="15" t="s">
        <v>518</v>
      </c>
      <c r="E407" s="15"/>
      <c r="F407" s="11"/>
      <c r="G407" s="11"/>
      <c r="H407" s="11"/>
      <c r="I407" s="11"/>
      <c r="J407" s="11" t="s">
        <v>450</v>
      </c>
      <c r="K407" s="11" t="s">
        <v>450</v>
      </c>
      <c r="L407" s="11" t="s">
        <v>450</v>
      </c>
    </row>
    <row r="408" s="4" customFormat="1" ht="25" customHeight="1" spans="1:12">
      <c r="A408" s="35"/>
      <c r="B408" s="36"/>
      <c r="C408" s="37"/>
      <c r="D408" s="15" t="s">
        <v>519</v>
      </c>
      <c r="E408" s="15"/>
      <c r="F408" s="11">
        <v>39.09</v>
      </c>
      <c r="G408" s="11">
        <v>70</v>
      </c>
      <c r="H408" s="11">
        <v>70</v>
      </c>
      <c r="I408" s="11"/>
      <c r="J408" s="11" t="s">
        <v>450</v>
      </c>
      <c r="K408" s="11" t="s">
        <v>450</v>
      </c>
      <c r="L408" s="11" t="s">
        <v>450</v>
      </c>
    </row>
    <row r="409" s="4" customFormat="1" ht="25" customHeight="1" spans="1:12">
      <c r="A409" s="28"/>
      <c r="B409" s="29"/>
      <c r="C409" s="30"/>
      <c r="D409" s="10" t="s">
        <v>520</v>
      </c>
      <c r="E409" s="10"/>
      <c r="F409" s="11"/>
      <c r="G409" s="11"/>
      <c r="H409" s="11"/>
      <c r="I409" s="11"/>
      <c r="J409" s="11" t="s">
        <v>450</v>
      </c>
      <c r="K409" s="11" t="s">
        <v>450</v>
      </c>
      <c r="L409" s="11" t="s">
        <v>450</v>
      </c>
    </row>
    <row r="410" s="4" customFormat="1" ht="25" customHeight="1" spans="1:12">
      <c r="A410" s="10" t="s">
        <v>521</v>
      </c>
      <c r="B410" s="10" t="s">
        <v>522</v>
      </c>
      <c r="C410" s="10"/>
      <c r="D410" s="10"/>
      <c r="E410" s="10"/>
      <c r="F410" s="10"/>
      <c r="G410" s="10" t="s">
        <v>523</v>
      </c>
      <c r="H410" s="10"/>
      <c r="I410" s="10"/>
      <c r="J410" s="10"/>
      <c r="K410" s="10"/>
      <c r="L410" s="10"/>
    </row>
    <row r="411" s="4" customFormat="1" ht="58" customHeight="1" spans="1:12">
      <c r="A411" s="10"/>
      <c r="B411" s="46" t="s">
        <v>756</v>
      </c>
      <c r="C411" s="47"/>
      <c r="D411" s="47"/>
      <c r="E411" s="47"/>
      <c r="F411" s="48"/>
      <c r="G411" s="46" t="s">
        <v>757</v>
      </c>
      <c r="H411" s="47"/>
      <c r="I411" s="47"/>
      <c r="J411" s="47"/>
      <c r="K411" s="47"/>
      <c r="L411" s="48"/>
    </row>
    <row r="412" s="4" customFormat="1" ht="25" customHeight="1" spans="1:12">
      <c r="A412" s="12" t="s">
        <v>680</v>
      </c>
      <c r="B412" s="10" t="s">
        <v>527</v>
      </c>
      <c r="C412" s="10" t="s">
        <v>528</v>
      </c>
      <c r="D412" s="10" t="s">
        <v>529</v>
      </c>
      <c r="E412" s="10" t="s">
        <v>530</v>
      </c>
      <c r="F412" s="10"/>
      <c r="G412" s="10" t="s">
        <v>531</v>
      </c>
      <c r="H412" s="10" t="s">
        <v>513</v>
      </c>
      <c r="I412" s="10" t="s">
        <v>515</v>
      </c>
      <c r="J412" s="10" t="s">
        <v>532</v>
      </c>
      <c r="K412" s="10"/>
      <c r="L412" s="10"/>
    </row>
    <row r="413" s="4" customFormat="1" ht="25" customHeight="1" spans="1:12">
      <c r="A413" s="17"/>
      <c r="B413" s="12" t="s">
        <v>681</v>
      </c>
      <c r="C413" s="10" t="s">
        <v>534</v>
      </c>
      <c r="D413" s="10" t="s">
        <v>758</v>
      </c>
      <c r="E413" s="11" t="s">
        <v>759</v>
      </c>
      <c r="F413" s="11"/>
      <c r="G413" s="11" t="s">
        <v>759</v>
      </c>
      <c r="H413" s="11">
        <v>10</v>
      </c>
      <c r="I413" s="11">
        <v>10</v>
      </c>
      <c r="J413" s="11"/>
      <c r="K413" s="11"/>
      <c r="L413" s="11"/>
    </row>
    <row r="414" s="4" customFormat="1" ht="25" customHeight="1" spans="1:12">
      <c r="A414" s="17"/>
      <c r="B414" s="17"/>
      <c r="C414" s="10"/>
      <c r="D414" s="10" t="s">
        <v>760</v>
      </c>
      <c r="E414" s="11" t="s">
        <v>761</v>
      </c>
      <c r="F414" s="11"/>
      <c r="G414" s="11" t="s">
        <v>761</v>
      </c>
      <c r="H414" s="11">
        <v>10</v>
      </c>
      <c r="I414" s="11">
        <v>10</v>
      </c>
      <c r="J414" s="11"/>
      <c r="K414" s="11"/>
      <c r="L414" s="11"/>
    </row>
    <row r="415" s="4" customFormat="1" ht="25" customHeight="1" spans="1:12">
      <c r="A415" s="17"/>
      <c r="B415" s="17"/>
      <c r="C415" s="10"/>
      <c r="D415" s="94" t="s">
        <v>762</v>
      </c>
      <c r="E415" s="38" t="s">
        <v>763</v>
      </c>
      <c r="F415" s="38"/>
      <c r="G415" s="95" t="s">
        <v>764</v>
      </c>
      <c r="H415" s="11">
        <v>10</v>
      </c>
      <c r="I415" s="11">
        <v>10</v>
      </c>
      <c r="J415" s="11"/>
      <c r="K415" s="11"/>
      <c r="L415" s="11"/>
    </row>
    <row r="416" s="4" customFormat="1" ht="25" customHeight="1" spans="1:12">
      <c r="A416" s="17"/>
      <c r="B416" s="17"/>
      <c r="C416" s="10" t="s">
        <v>536</v>
      </c>
      <c r="D416" s="10" t="s">
        <v>596</v>
      </c>
      <c r="E416" s="38" t="s">
        <v>696</v>
      </c>
      <c r="F416" s="38"/>
      <c r="G416" s="31">
        <v>1</v>
      </c>
      <c r="H416" s="11">
        <v>10</v>
      </c>
      <c r="I416" s="11">
        <v>10</v>
      </c>
      <c r="J416" s="11"/>
      <c r="K416" s="11"/>
      <c r="L416" s="11"/>
    </row>
    <row r="417" s="4" customFormat="1" ht="37" customHeight="1" spans="1:12">
      <c r="A417" s="17"/>
      <c r="B417" s="17"/>
      <c r="C417" s="10" t="s">
        <v>539</v>
      </c>
      <c r="D417" s="95" t="s">
        <v>765</v>
      </c>
      <c r="E417" s="94" t="s">
        <v>766</v>
      </c>
      <c r="F417" s="94"/>
      <c r="G417" s="96" t="s">
        <v>767</v>
      </c>
      <c r="H417" s="11">
        <v>10</v>
      </c>
      <c r="I417" s="11">
        <v>10</v>
      </c>
      <c r="J417" s="11"/>
      <c r="K417" s="11"/>
      <c r="L417" s="11"/>
    </row>
    <row r="418" s="4" customFormat="1" ht="25" customHeight="1" spans="1:12">
      <c r="A418" s="17"/>
      <c r="B418" s="13"/>
      <c r="C418" s="10" t="s">
        <v>542</v>
      </c>
      <c r="D418" s="94" t="s">
        <v>768</v>
      </c>
      <c r="E418" s="97" t="s">
        <v>769</v>
      </c>
      <c r="F418" s="97"/>
      <c r="G418" s="95" t="s">
        <v>770</v>
      </c>
      <c r="H418" s="11">
        <v>10</v>
      </c>
      <c r="I418" s="11">
        <v>10</v>
      </c>
      <c r="J418" s="11"/>
      <c r="K418" s="11"/>
      <c r="L418" s="11"/>
    </row>
    <row r="419" s="4" customFormat="1" ht="25" customHeight="1" spans="1:12">
      <c r="A419" s="17"/>
      <c r="B419" s="12" t="s">
        <v>687</v>
      </c>
      <c r="C419" s="10" t="s">
        <v>548</v>
      </c>
      <c r="D419" s="94" t="s">
        <v>771</v>
      </c>
      <c r="E419" s="38" t="s">
        <v>772</v>
      </c>
      <c r="F419" s="38"/>
      <c r="G419" s="11" t="s">
        <v>773</v>
      </c>
      <c r="H419" s="11">
        <v>10</v>
      </c>
      <c r="I419" s="11">
        <v>10</v>
      </c>
      <c r="J419" s="11"/>
      <c r="K419" s="11"/>
      <c r="L419" s="11"/>
    </row>
    <row r="420" s="4" customFormat="1" ht="25" customHeight="1" spans="1:12">
      <c r="A420" s="17"/>
      <c r="B420" s="13"/>
      <c r="C420" s="10" t="s">
        <v>557</v>
      </c>
      <c r="D420" s="94" t="s">
        <v>774</v>
      </c>
      <c r="E420" s="10" t="s">
        <v>775</v>
      </c>
      <c r="F420" s="10"/>
      <c r="G420" s="10" t="s">
        <v>775</v>
      </c>
      <c r="H420" s="11">
        <v>10</v>
      </c>
      <c r="I420" s="11">
        <v>10</v>
      </c>
      <c r="J420" s="11"/>
      <c r="K420" s="11"/>
      <c r="L420" s="11"/>
    </row>
    <row r="421" s="4" customFormat="1" ht="25" customHeight="1" spans="1:12">
      <c r="A421" s="17"/>
      <c r="B421" s="12" t="s">
        <v>689</v>
      </c>
      <c r="C421" s="12" t="s">
        <v>690</v>
      </c>
      <c r="D421" s="10" t="s">
        <v>776</v>
      </c>
      <c r="E421" s="38" t="s">
        <v>603</v>
      </c>
      <c r="F421" s="38"/>
      <c r="G421" s="31">
        <v>1</v>
      </c>
      <c r="H421" s="11">
        <v>10</v>
      </c>
      <c r="I421" s="11">
        <v>10</v>
      </c>
      <c r="J421" s="11"/>
      <c r="K421" s="11"/>
      <c r="L421" s="11"/>
    </row>
    <row r="422" s="4" customFormat="1" ht="25" customHeight="1" spans="1:12">
      <c r="A422" s="17"/>
      <c r="B422" s="17"/>
      <c r="C422" s="17"/>
      <c r="D422" s="10"/>
      <c r="E422" s="38"/>
      <c r="F422" s="38"/>
      <c r="G422" s="31"/>
      <c r="H422" s="11"/>
      <c r="I422" s="11"/>
      <c r="J422" s="11"/>
      <c r="K422" s="11"/>
      <c r="L422" s="11"/>
    </row>
    <row r="423" s="4" customFormat="1" ht="9" hidden="1" customHeight="1" spans="1:12">
      <c r="A423" s="13"/>
      <c r="B423" s="13"/>
      <c r="C423" s="13"/>
      <c r="D423" s="10"/>
      <c r="E423" s="38"/>
      <c r="F423" s="38"/>
      <c r="G423" s="31"/>
      <c r="H423" s="11"/>
      <c r="I423" s="11"/>
      <c r="J423" s="11"/>
      <c r="K423" s="11"/>
      <c r="L423" s="11"/>
    </row>
    <row r="424" ht="21" customHeight="1" spans="1:12">
      <c r="A424" s="10" t="s">
        <v>564</v>
      </c>
      <c r="B424" s="10"/>
      <c r="C424" s="10"/>
      <c r="D424" s="10"/>
      <c r="E424" s="10"/>
      <c r="F424" s="10"/>
      <c r="G424" s="10"/>
      <c r="H424" s="23">
        <f>SUM(I413:I422)</f>
        <v>90</v>
      </c>
      <c r="I424" s="23"/>
      <c r="J424" s="23"/>
      <c r="K424" s="23"/>
      <c r="L424" s="23"/>
    </row>
    <row r="425" ht="29" customHeight="1" spans="1:12">
      <c r="A425" s="10" t="s">
        <v>565</v>
      </c>
      <c r="B425" s="68" t="s">
        <v>566</v>
      </c>
      <c r="C425" s="73">
        <f>L405+H424</f>
        <v>100</v>
      </c>
      <c r="D425" s="73"/>
      <c r="E425" s="68" t="s">
        <v>567</v>
      </c>
      <c r="F425" s="10" t="s">
        <v>568</v>
      </c>
      <c r="G425" s="10"/>
      <c r="H425" s="10"/>
      <c r="I425" s="10"/>
      <c r="J425" s="10"/>
      <c r="K425" s="10"/>
      <c r="L425" s="10"/>
    </row>
    <row r="427" s="1" customFormat="1" ht="26" customHeight="1" spans="1:12">
      <c r="A427" s="5" t="s">
        <v>500</v>
      </c>
      <c r="B427" s="5"/>
      <c r="C427" s="5"/>
      <c r="D427" s="5"/>
      <c r="E427" s="5"/>
      <c r="F427" s="5"/>
      <c r="G427" s="5"/>
      <c r="H427" s="5"/>
      <c r="I427" s="5"/>
      <c r="J427" s="5"/>
    </row>
    <row r="428" s="1" customFormat="1" ht="21" customHeight="1" spans="1:12">
      <c r="A428" s="6"/>
      <c r="B428" s="7"/>
      <c r="C428" s="7"/>
      <c r="D428" s="7"/>
      <c r="E428" s="7"/>
      <c r="F428" s="7"/>
      <c r="G428" s="7"/>
      <c r="H428" s="7"/>
      <c r="I428" s="8" t="s">
        <v>501</v>
      </c>
      <c r="J428" s="8"/>
    </row>
    <row r="429" s="2" customFormat="1" ht="23" customHeight="1" spans="1:12">
      <c r="A429" s="7"/>
      <c r="B429" s="7"/>
      <c r="C429" s="7"/>
      <c r="D429" s="7"/>
      <c r="E429" s="7"/>
      <c r="F429" s="7"/>
      <c r="G429" s="7"/>
      <c r="H429" s="7"/>
      <c r="I429" s="7"/>
      <c r="J429" s="9" t="s">
        <v>3</v>
      </c>
    </row>
    <row r="430" s="4" customFormat="1" ht="25" customHeight="1" spans="1:12">
      <c r="A430" s="10" t="s">
        <v>502</v>
      </c>
      <c r="B430" s="10"/>
      <c r="C430" s="10"/>
      <c r="D430" s="10" t="s">
        <v>777</v>
      </c>
      <c r="E430" s="10"/>
      <c r="F430" s="10"/>
      <c r="G430" s="10"/>
      <c r="H430" s="10"/>
      <c r="I430" s="10"/>
      <c r="J430" s="10"/>
      <c r="K430" s="10"/>
      <c r="L430" s="10"/>
    </row>
    <row r="431" s="4" customFormat="1" ht="25" customHeight="1" spans="1:12">
      <c r="A431" s="10" t="s">
        <v>504</v>
      </c>
      <c r="B431" s="10"/>
      <c r="C431" s="10"/>
      <c r="D431" s="10" t="s">
        <v>505</v>
      </c>
      <c r="E431" s="10"/>
      <c r="F431" s="10"/>
      <c r="G431" s="10" t="s">
        <v>506</v>
      </c>
      <c r="H431" s="10" t="s">
        <v>570</v>
      </c>
      <c r="I431" s="10"/>
      <c r="J431" s="10"/>
      <c r="K431" s="10"/>
      <c r="L431" s="10"/>
    </row>
    <row r="432" s="4" customFormat="1" ht="25" customHeight="1" spans="1:12">
      <c r="A432" s="32" t="s">
        <v>508</v>
      </c>
      <c r="B432" s="33"/>
      <c r="C432" s="34"/>
      <c r="D432" s="10" t="s">
        <v>509</v>
      </c>
      <c r="E432" s="10"/>
      <c r="F432" s="12" t="s">
        <v>510</v>
      </c>
      <c r="G432" s="10" t="s">
        <v>511</v>
      </c>
      <c r="H432" s="10" t="s">
        <v>512</v>
      </c>
      <c r="I432" s="10"/>
      <c r="J432" s="10" t="s">
        <v>513</v>
      </c>
      <c r="K432" s="10" t="s">
        <v>514</v>
      </c>
      <c r="L432" s="10" t="s">
        <v>515</v>
      </c>
    </row>
    <row r="433" s="4" customFormat="1" ht="9" customHeight="1" spans="1:12">
      <c r="A433" s="35"/>
      <c r="B433" s="36"/>
      <c r="C433" s="37"/>
      <c r="D433" s="10"/>
      <c r="E433" s="10"/>
      <c r="F433" s="13"/>
      <c r="G433" s="10"/>
      <c r="H433" s="10"/>
      <c r="I433" s="10"/>
      <c r="J433" s="10"/>
      <c r="K433" s="10"/>
      <c r="L433" s="10"/>
    </row>
    <row r="434" s="4" customFormat="1" ht="25" customHeight="1" spans="1:12">
      <c r="A434" s="35"/>
      <c r="B434" s="36"/>
      <c r="C434" s="37"/>
      <c r="D434" s="10" t="s">
        <v>516</v>
      </c>
      <c r="E434" s="10"/>
      <c r="F434" s="11"/>
      <c r="G434" s="11">
        <v>53</v>
      </c>
      <c r="H434" s="11">
        <v>53</v>
      </c>
      <c r="I434" s="11"/>
      <c r="J434" s="11">
        <v>10</v>
      </c>
      <c r="K434" s="31">
        <v>1</v>
      </c>
      <c r="L434" s="11">
        <v>10</v>
      </c>
    </row>
    <row r="435" s="4" customFormat="1" ht="25" customHeight="1" spans="1:12">
      <c r="A435" s="35"/>
      <c r="B435" s="36"/>
      <c r="C435" s="37"/>
      <c r="D435" s="10" t="s">
        <v>517</v>
      </c>
      <c r="E435" s="10"/>
      <c r="F435" s="11"/>
      <c r="G435" s="11">
        <v>53</v>
      </c>
      <c r="H435" s="11">
        <v>53</v>
      </c>
      <c r="I435" s="11"/>
      <c r="J435" s="11" t="s">
        <v>450</v>
      </c>
      <c r="K435" s="11" t="s">
        <v>450</v>
      </c>
      <c r="L435" s="11" t="s">
        <v>450</v>
      </c>
    </row>
    <row r="436" s="4" customFormat="1" ht="25" customHeight="1" spans="1:12">
      <c r="A436" s="35"/>
      <c r="B436" s="36"/>
      <c r="C436" s="37"/>
      <c r="D436" s="15" t="s">
        <v>518</v>
      </c>
      <c r="E436" s="15"/>
      <c r="F436" s="11"/>
      <c r="G436" s="11">
        <v>53</v>
      </c>
      <c r="H436" s="11">
        <v>53</v>
      </c>
      <c r="I436" s="11"/>
      <c r="J436" s="11" t="s">
        <v>450</v>
      </c>
      <c r="K436" s="11" t="s">
        <v>450</v>
      </c>
      <c r="L436" s="11" t="s">
        <v>450</v>
      </c>
    </row>
    <row r="437" s="4" customFormat="1" ht="25" customHeight="1" spans="1:12">
      <c r="A437" s="35"/>
      <c r="B437" s="36"/>
      <c r="C437" s="37"/>
      <c r="D437" s="15" t="s">
        <v>519</v>
      </c>
      <c r="E437" s="15"/>
      <c r="F437" s="11"/>
      <c r="G437" s="11"/>
      <c r="H437" s="11"/>
      <c r="I437" s="11"/>
      <c r="J437" s="11" t="s">
        <v>450</v>
      </c>
      <c r="K437" s="11" t="s">
        <v>450</v>
      </c>
      <c r="L437" s="11" t="s">
        <v>450</v>
      </c>
    </row>
    <row r="438" s="4" customFormat="1" ht="21" customHeight="1" spans="1:12">
      <c r="A438" s="28"/>
      <c r="B438" s="29"/>
      <c r="C438" s="30"/>
      <c r="D438" s="10" t="s">
        <v>520</v>
      </c>
      <c r="E438" s="10"/>
      <c r="F438" s="11"/>
      <c r="G438" s="11"/>
      <c r="H438" s="11"/>
      <c r="I438" s="11"/>
      <c r="J438" s="11" t="s">
        <v>450</v>
      </c>
      <c r="K438" s="11" t="s">
        <v>450</v>
      </c>
      <c r="L438" s="11" t="s">
        <v>450</v>
      </c>
    </row>
    <row r="439" s="4" customFormat="1" ht="25" customHeight="1" spans="1:12">
      <c r="A439" s="10" t="s">
        <v>521</v>
      </c>
      <c r="B439" s="10" t="s">
        <v>522</v>
      </c>
      <c r="C439" s="10"/>
      <c r="D439" s="10"/>
      <c r="E439" s="10"/>
      <c r="F439" s="10"/>
      <c r="G439" s="10" t="s">
        <v>523</v>
      </c>
      <c r="H439" s="10"/>
      <c r="I439" s="10"/>
      <c r="J439" s="10"/>
      <c r="K439" s="10"/>
      <c r="L439" s="10"/>
    </row>
    <row r="440" s="4" customFormat="1" ht="56" customHeight="1" spans="1:12">
      <c r="A440" s="10"/>
      <c r="B440" s="16" t="s">
        <v>778</v>
      </c>
      <c r="C440" s="16"/>
      <c r="D440" s="16"/>
      <c r="E440" s="16"/>
      <c r="F440" s="16"/>
      <c r="G440" s="16" t="s">
        <v>779</v>
      </c>
      <c r="H440" s="16"/>
      <c r="I440" s="16"/>
      <c r="J440" s="16"/>
      <c r="K440" s="16"/>
      <c r="L440" s="16"/>
    </row>
    <row r="441" s="4" customFormat="1" ht="25" customHeight="1" spans="1:12">
      <c r="A441" s="12" t="s">
        <v>680</v>
      </c>
      <c r="B441" s="10" t="s">
        <v>527</v>
      </c>
      <c r="C441" s="10" t="s">
        <v>528</v>
      </c>
      <c r="D441" s="10" t="s">
        <v>529</v>
      </c>
      <c r="E441" s="10" t="s">
        <v>530</v>
      </c>
      <c r="F441" s="10"/>
      <c r="G441" s="10" t="s">
        <v>531</v>
      </c>
      <c r="H441" s="10" t="s">
        <v>513</v>
      </c>
      <c r="I441" s="10" t="s">
        <v>515</v>
      </c>
      <c r="J441" s="10" t="s">
        <v>532</v>
      </c>
      <c r="K441" s="10"/>
      <c r="L441" s="10"/>
    </row>
    <row r="442" s="4" customFormat="1" ht="25" customHeight="1" spans="1:12">
      <c r="A442" s="17"/>
      <c r="B442" s="12" t="s">
        <v>681</v>
      </c>
      <c r="C442" s="10" t="s">
        <v>534</v>
      </c>
      <c r="D442" s="10" t="s">
        <v>780</v>
      </c>
      <c r="E442" s="11" t="s">
        <v>781</v>
      </c>
      <c r="F442" s="11"/>
      <c r="G442" s="11" t="s">
        <v>781</v>
      </c>
      <c r="H442" s="11">
        <v>10</v>
      </c>
      <c r="I442" s="11">
        <v>10</v>
      </c>
      <c r="J442" s="11"/>
      <c r="K442" s="11"/>
      <c r="L442" s="11"/>
    </row>
    <row r="443" s="4" customFormat="1" ht="25" customHeight="1" spans="1:12">
      <c r="A443" s="17"/>
      <c r="B443" s="17"/>
      <c r="C443" s="10"/>
      <c r="D443" s="10" t="s">
        <v>782</v>
      </c>
      <c r="E443" s="11" t="s">
        <v>783</v>
      </c>
      <c r="F443" s="11"/>
      <c r="G443" s="11" t="s">
        <v>783</v>
      </c>
      <c r="H443" s="11">
        <v>10</v>
      </c>
      <c r="I443" s="11">
        <v>10</v>
      </c>
      <c r="J443" s="11"/>
      <c r="K443" s="11"/>
      <c r="L443" s="11"/>
    </row>
    <row r="444" s="4" customFormat="1" ht="25" customHeight="1" spans="1:12">
      <c r="A444" s="17"/>
      <c r="B444" s="17"/>
      <c r="C444" s="10"/>
      <c r="D444" s="10" t="s">
        <v>784</v>
      </c>
      <c r="E444" s="11" t="s">
        <v>785</v>
      </c>
      <c r="F444" s="11"/>
      <c r="G444" s="11" t="s">
        <v>785</v>
      </c>
      <c r="H444" s="11">
        <v>10</v>
      </c>
      <c r="I444" s="11">
        <v>10</v>
      </c>
      <c r="J444" s="11"/>
      <c r="K444" s="11"/>
      <c r="L444" s="11"/>
    </row>
    <row r="445" s="4" customFormat="1" ht="25" customHeight="1" spans="1:12">
      <c r="A445" s="17"/>
      <c r="B445" s="17"/>
      <c r="C445" s="10"/>
      <c r="D445" s="10" t="s">
        <v>786</v>
      </c>
      <c r="E445" s="11" t="s">
        <v>787</v>
      </c>
      <c r="F445" s="11"/>
      <c r="G445" s="11" t="s">
        <v>787</v>
      </c>
      <c r="H445" s="11">
        <v>10</v>
      </c>
      <c r="I445" s="11">
        <v>10</v>
      </c>
      <c r="J445" s="11"/>
      <c r="K445" s="11"/>
      <c r="L445" s="11"/>
    </row>
    <row r="446" s="4" customFormat="1" ht="25" customHeight="1" spans="1:12">
      <c r="A446" s="17"/>
      <c r="B446" s="13"/>
      <c r="C446" s="10" t="s">
        <v>539</v>
      </c>
      <c r="D446" s="10" t="s">
        <v>723</v>
      </c>
      <c r="E446" s="31">
        <v>1</v>
      </c>
      <c r="F446" s="31"/>
      <c r="G446" s="31">
        <v>1</v>
      </c>
      <c r="H446" s="11">
        <v>10</v>
      </c>
      <c r="I446" s="11">
        <v>10</v>
      </c>
      <c r="J446" s="11"/>
      <c r="K446" s="11"/>
      <c r="L446" s="11"/>
    </row>
    <row r="447" s="4" customFormat="1" ht="25" customHeight="1" spans="1:12">
      <c r="A447" s="17"/>
      <c r="B447" s="12" t="s">
        <v>687</v>
      </c>
      <c r="C447" s="10" t="s">
        <v>551</v>
      </c>
      <c r="D447" s="10" t="s">
        <v>788</v>
      </c>
      <c r="E447" s="11" t="s">
        <v>789</v>
      </c>
      <c r="F447" s="11"/>
      <c r="G447" s="11" t="s">
        <v>789</v>
      </c>
      <c r="H447" s="11">
        <v>30</v>
      </c>
      <c r="I447" s="11">
        <v>30</v>
      </c>
      <c r="J447" s="11"/>
      <c r="K447" s="11"/>
      <c r="L447" s="11"/>
    </row>
    <row r="448" s="4" customFormat="1" ht="25" customHeight="1" spans="1:12">
      <c r="A448" s="17"/>
      <c r="B448" s="13"/>
      <c r="C448" s="10"/>
      <c r="D448" s="10"/>
      <c r="E448" s="11"/>
      <c r="F448" s="11"/>
      <c r="G448" s="11"/>
      <c r="H448" s="11"/>
      <c r="I448" s="11"/>
      <c r="J448" s="11"/>
      <c r="K448" s="11"/>
      <c r="L448" s="11"/>
    </row>
    <row r="449" s="4" customFormat="1" ht="25" customHeight="1" spans="1:12">
      <c r="A449" s="17"/>
      <c r="B449" s="12" t="s">
        <v>689</v>
      </c>
      <c r="C449" s="12" t="s">
        <v>690</v>
      </c>
      <c r="D449" s="10" t="s">
        <v>624</v>
      </c>
      <c r="E449" s="10" t="s">
        <v>586</v>
      </c>
      <c r="F449" s="10"/>
      <c r="G449" s="31">
        <v>0.95</v>
      </c>
      <c r="H449" s="11">
        <v>10</v>
      </c>
      <c r="I449" s="11">
        <v>10</v>
      </c>
      <c r="J449" s="11"/>
      <c r="K449" s="11"/>
      <c r="L449" s="11"/>
    </row>
    <row r="450" s="4" customFormat="1" ht="25" customHeight="1" spans="1:12">
      <c r="A450" s="17"/>
      <c r="B450" s="17"/>
      <c r="C450" s="17"/>
      <c r="D450" s="10"/>
      <c r="E450" s="10"/>
      <c r="F450" s="10"/>
      <c r="G450" s="31"/>
      <c r="H450" s="11"/>
      <c r="I450" s="11"/>
      <c r="J450" s="11"/>
      <c r="K450" s="11"/>
      <c r="L450" s="11"/>
    </row>
    <row r="451" s="4" customFormat="1" ht="6" customHeight="1" spans="1:12">
      <c r="A451" s="13"/>
      <c r="B451" s="13"/>
      <c r="C451" s="13"/>
      <c r="D451" s="10"/>
      <c r="E451" s="10"/>
      <c r="F451" s="10"/>
      <c r="G451" s="31"/>
      <c r="H451" s="11"/>
      <c r="I451" s="11"/>
      <c r="J451" s="11"/>
      <c r="K451" s="11"/>
      <c r="L451" s="11"/>
    </row>
    <row r="452" ht="24" customHeight="1" spans="1:12">
      <c r="A452" s="10" t="s">
        <v>564</v>
      </c>
      <c r="B452" s="10"/>
      <c r="C452" s="10"/>
      <c r="D452" s="10"/>
      <c r="E452" s="10"/>
      <c r="F452" s="10"/>
      <c r="G452" s="10"/>
      <c r="H452" s="23">
        <f>SUM(I442:I450)</f>
        <v>90</v>
      </c>
      <c r="I452" s="23"/>
      <c r="J452" s="23"/>
      <c r="K452" s="23"/>
      <c r="L452" s="23"/>
    </row>
    <row r="453" ht="30" customHeight="1" spans="1:12">
      <c r="A453" s="10" t="s">
        <v>565</v>
      </c>
      <c r="B453" s="68" t="s">
        <v>566</v>
      </c>
      <c r="C453" s="73">
        <f>L434+H452</f>
        <v>100</v>
      </c>
      <c r="D453" s="73"/>
      <c r="E453" s="68" t="s">
        <v>567</v>
      </c>
      <c r="F453" s="10" t="s">
        <v>568</v>
      </c>
      <c r="G453" s="10"/>
      <c r="H453" s="10"/>
      <c r="I453" s="10"/>
      <c r="J453" s="10"/>
      <c r="K453" s="10"/>
      <c r="L453" s="10"/>
    </row>
    <row r="456" s="1" customFormat="1" ht="26" customHeight="1" spans="1:12">
      <c r="A456" s="5" t="s">
        <v>500</v>
      </c>
      <c r="B456" s="5"/>
      <c r="C456" s="5"/>
      <c r="D456" s="5"/>
      <c r="E456" s="5"/>
      <c r="F456" s="5"/>
      <c r="G456" s="5"/>
      <c r="H456" s="5"/>
      <c r="I456" s="5"/>
      <c r="J456" s="5"/>
    </row>
    <row r="457" s="1" customFormat="1" ht="21" customHeight="1" spans="1:12">
      <c r="A457" s="6"/>
      <c r="B457" s="7"/>
      <c r="C457" s="7"/>
      <c r="D457" s="7"/>
      <c r="E457" s="7"/>
      <c r="F457" s="7"/>
      <c r="G457" s="7"/>
      <c r="H457" s="7"/>
      <c r="I457" s="8" t="s">
        <v>501</v>
      </c>
      <c r="J457" s="8"/>
    </row>
    <row r="458" s="2" customFormat="1" ht="18" customHeight="1" spans="1:12">
      <c r="A458" s="7"/>
      <c r="B458" s="7"/>
      <c r="C458" s="7"/>
      <c r="D458" s="7"/>
      <c r="E458" s="7"/>
      <c r="F458" s="7"/>
      <c r="G458" s="7"/>
      <c r="H458" s="7"/>
      <c r="I458" s="7"/>
      <c r="J458" s="9" t="s">
        <v>3</v>
      </c>
    </row>
    <row r="459" s="4" customFormat="1" ht="25" customHeight="1" spans="1:12">
      <c r="A459" s="10" t="s">
        <v>502</v>
      </c>
      <c r="B459" s="10"/>
      <c r="C459" s="10"/>
      <c r="D459" s="10" t="s">
        <v>790</v>
      </c>
      <c r="E459" s="10"/>
      <c r="F459" s="10"/>
      <c r="G459" s="10"/>
      <c r="H459" s="10"/>
      <c r="I459" s="10"/>
      <c r="J459" s="10"/>
      <c r="K459" s="10"/>
      <c r="L459" s="10"/>
    </row>
    <row r="460" s="4" customFormat="1" ht="25" customHeight="1" spans="1:12">
      <c r="A460" s="10" t="s">
        <v>504</v>
      </c>
      <c r="B460" s="10"/>
      <c r="C460" s="10"/>
      <c r="D460" s="10" t="s">
        <v>505</v>
      </c>
      <c r="E460" s="10"/>
      <c r="F460" s="10"/>
      <c r="G460" s="10" t="s">
        <v>506</v>
      </c>
      <c r="H460" s="10" t="s">
        <v>570</v>
      </c>
      <c r="I460" s="10"/>
      <c r="J460" s="10"/>
      <c r="K460" s="10"/>
      <c r="L460" s="10"/>
    </row>
    <row r="461" s="4" customFormat="1" ht="25" customHeight="1" spans="1:12">
      <c r="A461" s="32" t="s">
        <v>508</v>
      </c>
      <c r="B461" s="33"/>
      <c r="C461" s="34"/>
      <c r="D461" s="10" t="s">
        <v>509</v>
      </c>
      <c r="E461" s="10"/>
      <c r="F461" s="12" t="s">
        <v>510</v>
      </c>
      <c r="G461" s="10" t="s">
        <v>511</v>
      </c>
      <c r="H461" s="10" t="s">
        <v>512</v>
      </c>
      <c r="I461" s="10"/>
      <c r="J461" s="10" t="s">
        <v>513</v>
      </c>
      <c r="K461" s="10" t="s">
        <v>514</v>
      </c>
      <c r="L461" s="10" t="s">
        <v>515</v>
      </c>
    </row>
    <row r="462" s="4" customFormat="1" ht="25" customHeight="1" spans="1:12">
      <c r="A462" s="35"/>
      <c r="B462" s="36"/>
      <c r="C462" s="37"/>
      <c r="D462" s="10"/>
      <c r="E462" s="10"/>
      <c r="F462" s="13"/>
      <c r="G462" s="10"/>
      <c r="H462" s="10"/>
      <c r="I462" s="10"/>
      <c r="J462" s="10"/>
      <c r="K462" s="10"/>
      <c r="L462" s="10"/>
    </row>
    <row r="463" s="4" customFormat="1" ht="25" customHeight="1" spans="1:12">
      <c r="A463" s="35"/>
      <c r="B463" s="36"/>
      <c r="C463" s="37"/>
      <c r="D463" s="10" t="s">
        <v>516</v>
      </c>
      <c r="E463" s="10"/>
      <c r="F463" s="11">
        <v>10</v>
      </c>
      <c r="G463" s="11">
        <v>10</v>
      </c>
      <c r="H463" s="11">
        <v>10</v>
      </c>
      <c r="I463" s="11"/>
      <c r="J463" s="11">
        <v>10</v>
      </c>
      <c r="K463" s="31">
        <v>1</v>
      </c>
      <c r="L463" s="11">
        <v>10</v>
      </c>
    </row>
    <row r="464" s="4" customFormat="1" ht="25" customHeight="1" spans="1:12">
      <c r="A464" s="35"/>
      <c r="B464" s="36"/>
      <c r="C464" s="37"/>
      <c r="D464" s="10" t="s">
        <v>517</v>
      </c>
      <c r="E464" s="10"/>
      <c r="F464" s="11">
        <v>10</v>
      </c>
      <c r="G464" s="11">
        <v>10</v>
      </c>
      <c r="H464" s="11">
        <v>10</v>
      </c>
      <c r="I464" s="11"/>
      <c r="J464" s="11" t="s">
        <v>450</v>
      </c>
      <c r="K464" s="11" t="s">
        <v>450</v>
      </c>
      <c r="L464" s="11" t="s">
        <v>450</v>
      </c>
    </row>
    <row r="465" s="4" customFormat="1" ht="25" customHeight="1" spans="1:12">
      <c r="A465" s="35"/>
      <c r="B465" s="36"/>
      <c r="C465" s="37"/>
      <c r="D465" s="15" t="s">
        <v>518</v>
      </c>
      <c r="E465" s="15"/>
      <c r="F465" s="11"/>
      <c r="G465" s="11"/>
      <c r="H465" s="11"/>
      <c r="I465" s="11"/>
      <c r="J465" s="11" t="s">
        <v>450</v>
      </c>
      <c r="K465" s="11" t="s">
        <v>450</v>
      </c>
      <c r="L465" s="11" t="s">
        <v>450</v>
      </c>
    </row>
    <row r="466" s="4" customFormat="1" ht="25" customHeight="1" spans="1:12">
      <c r="A466" s="35"/>
      <c r="B466" s="36"/>
      <c r="C466" s="37"/>
      <c r="D466" s="15" t="s">
        <v>519</v>
      </c>
      <c r="E466" s="15"/>
      <c r="F466" s="11">
        <v>10</v>
      </c>
      <c r="G466" s="11">
        <v>10</v>
      </c>
      <c r="H466" s="11">
        <v>10</v>
      </c>
      <c r="I466" s="11"/>
      <c r="J466" s="11" t="s">
        <v>450</v>
      </c>
      <c r="K466" s="11" t="s">
        <v>450</v>
      </c>
      <c r="L466" s="11" t="s">
        <v>450</v>
      </c>
    </row>
    <row r="467" s="4" customFormat="1" ht="25" customHeight="1" spans="1:12">
      <c r="A467" s="28"/>
      <c r="B467" s="29"/>
      <c r="C467" s="30"/>
      <c r="D467" s="10" t="s">
        <v>520</v>
      </c>
      <c r="E467" s="10"/>
      <c r="F467" s="10"/>
      <c r="G467" s="10"/>
      <c r="H467" s="10"/>
      <c r="I467" s="10"/>
      <c r="J467" s="11" t="s">
        <v>450</v>
      </c>
      <c r="K467" s="11" t="s">
        <v>450</v>
      </c>
      <c r="L467" s="11" t="s">
        <v>450</v>
      </c>
    </row>
    <row r="468" s="4" customFormat="1" ht="25" customHeight="1" spans="1:12">
      <c r="A468" s="10" t="s">
        <v>521</v>
      </c>
      <c r="B468" s="10" t="s">
        <v>522</v>
      </c>
      <c r="C468" s="10"/>
      <c r="D468" s="10"/>
      <c r="E468" s="10"/>
      <c r="F468" s="10"/>
      <c r="G468" s="10" t="s">
        <v>523</v>
      </c>
      <c r="H468" s="10"/>
      <c r="I468" s="10"/>
      <c r="J468" s="10"/>
      <c r="K468" s="10"/>
      <c r="L468" s="10"/>
    </row>
    <row r="469" s="4" customFormat="1" ht="25" customHeight="1" spans="1:12">
      <c r="A469" s="10"/>
      <c r="B469" s="16" t="s">
        <v>791</v>
      </c>
      <c r="C469" s="16"/>
      <c r="D469" s="16"/>
      <c r="E469" s="16"/>
      <c r="F469" s="16"/>
      <c r="G469" s="16" t="s">
        <v>792</v>
      </c>
      <c r="H469" s="16"/>
      <c r="I469" s="16"/>
      <c r="J469" s="16"/>
      <c r="K469" s="16"/>
      <c r="L469" s="16"/>
    </row>
    <row r="470" s="4" customFormat="1" ht="69" customHeight="1" spans="1:12">
      <c r="A470" s="10"/>
      <c r="B470" s="16"/>
      <c r="C470" s="16"/>
      <c r="D470" s="16"/>
      <c r="E470" s="16"/>
      <c r="F470" s="16"/>
      <c r="G470" s="16"/>
      <c r="H470" s="16"/>
      <c r="I470" s="16"/>
      <c r="J470" s="16"/>
      <c r="K470" s="16"/>
      <c r="L470" s="16"/>
    </row>
    <row r="471" s="4" customFormat="1" ht="25" customHeight="1" spans="1:12">
      <c r="A471" s="12" t="s">
        <v>680</v>
      </c>
      <c r="B471" s="10" t="s">
        <v>527</v>
      </c>
      <c r="C471" s="10" t="s">
        <v>528</v>
      </c>
      <c r="D471" s="10" t="s">
        <v>529</v>
      </c>
      <c r="E471" s="10" t="s">
        <v>530</v>
      </c>
      <c r="F471" s="10"/>
      <c r="G471" s="10" t="s">
        <v>531</v>
      </c>
      <c r="H471" s="10" t="s">
        <v>513</v>
      </c>
      <c r="I471" s="10" t="s">
        <v>515</v>
      </c>
      <c r="J471" s="10" t="s">
        <v>532</v>
      </c>
      <c r="K471" s="10"/>
      <c r="L471" s="10"/>
    </row>
    <row r="472" s="4" customFormat="1" ht="25" customHeight="1" spans="1:12">
      <c r="A472" s="17"/>
      <c r="B472" s="12" t="s">
        <v>681</v>
      </c>
      <c r="C472" s="10" t="s">
        <v>534</v>
      </c>
      <c r="D472" s="98" t="s">
        <v>793</v>
      </c>
      <c r="E472" s="98" t="s">
        <v>794</v>
      </c>
      <c r="F472" s="98"/>
      <c r="G472" s="98" t="s">
        <v>794</v>
      </c>
      <c r="H472" s="39">
        <v>8</v>
      </c>
      <c r="I472" s="39">
        <v>8</v>
      </c>
      <c r="J472" s="99"/>
      <c r="K472" s="99"/>
      <c r="L472" s="99"/>
    </row>
    <row r="473" s="4" customFormat="1" ht="25" customHeight="1" spans="1:12">
      <c r="A473" s="17"/>
      <c r="B473" s="17"/>
      <c r="C473" s="10"/>
      <c r="D473" s="39" t="s">
        <v>795</v>
      </c>
      <c r="E473" s="39" t="s">
        <v>796</v>
      </c>
      <c r="F473" s="39"/>
      <c r="G473" s="39" t="s">
        <v>796</v>
      </c>
      <c r="H473" s="39">
        <v>8</v>
      </c>
      <c r="I473" s="39">
        <v>8</v>
      </c>
      <c r="J473" s="99"/>
      <c r="K473" s="99"/>
      <c r="L473" s="99"/>
    </row>
    <row r="474" s="4" customFormat="1" ht="25" customHeight="1" spans="1:12">
      <c r="A474" s="17"/>
      <c r="B474" s="17"/>
      <c r="C474" s="10"/>
      <c r="D474" s="39" t="s">
        <v>797</v>
      </c>
      <c r="E474" s="39" t="s">
        <v>798</v>
      </c>
      <c r="F474" s="39"/>
      <c r="G474" s="39" t="s">
        <v>798</v>
      </c>
      <c r="H474" s="39">
        <v>7</v>
      </c>
      <c r="I474" s="39">
        <v>7</v>
      </c>
      <c r="J474" s="99"/>
      <c r="K474" s="99"/>
      <c r="L474" s="99"/>
    </row>
    <row r="475" s="4" customFormat="1" ht="25" customHeight="1" spans="1:12">
      <c r="A475" s="17"/>
      <c r="B475" s="17"/>
      <c r="C475" s="10"/>
      <c r="D475" s="39" t="s">
        <v>799</v>
      </c>
      <c r="E475" s="39" t="s">
        <v>798</v>
      </c>
      <c r="F475" s="39"/>
      <c r="G475" s="39" t="s">
        <v>798</v>
      </c>
      <c r="H475" s="39">
        <v>7</v>
      </c>
      <c r="I475" s="39">
        <v>7</v>
      </c>
      <c r="J475" s="99"/>
      <c r="K475" s="99"/>
      <c r="L475" s="99"/>
    </row>
    <row r="476" s="4" customFormat="1" ht="25" customHeight="1" spans="1:12">
      <c r="A476" s="17"/>
      <c r="B476" s="17"/>
      <c r="C476" s="10" t="s">
        <v>536</v>
      </c>
      <c r="D476" s="39" t="s">
        <v>596</v>
      </c>
      <c r="E476" s="39" t="s">
        <v>800</v>
      </c>
      <c r="F476" s="39"/>
      <c r="G476" s="72">
        <v>1</v>
      </c>
      <c r="H476" s="39">
        <v>10</v>
      </c>
      <c r="I476" s="39">
        <v>10</v>
      </c>
      <c r="J476" s="99"/>
      <c r="K476" s="99"/>
      <c r="L476" s="99"/>
    </row>
    <row r="477" s="4" customFormat="1" ht="25" customHeight="1" spans="1:12">
      <c r="A477" s="17"/>
      <c r="B477" s="13"/>
      <c r="C477" s="10" t="s">
        <v>539</v>
      </c>
      <c r="D477" s="39" t="s">
        <v>540</v>
      </c>
      <c r="E477" s="39" t="s">
        <v>800</v>
      </c>
      <c r="F477" s="39"/>
      <c r="G477" s="72">
        <v>1</v>
      </c>
      <c r="H477" s="39">
        <v>10</v>
      </c>
      <c r="I477" s="39">
        <v>10</v>
      </c>
      <c r="J477" s="99"/>
      <c r="K477" s="99"/>
      <c r="L477" s="99"/>
    </row>
    <row r="478" s="4" customFormat="1" ht="25" customHeight="1" spans="1:12">
      <c r="A478" s="17"/>
      <c r="B478" s="12" t="s">
        <v>687</v>
      </c>
      <c r="C478" s="10" t="s">
        <v>548</v>
      </c>
      <c r="D478" s="39" t="s">
        <v>801</v>
      </c>
      <c r="E478" s="39" t="s">
        <v>802</v>
      </c>
      <c r="F478" s="39"/>
      <c r="G478" s="100" t="s">
        <v>803</v>
      </c>
      <c r="H478" s="39">
        <v>10</v>
      </c>
      <c r="I478" s="39">
        <v>10</v>
      </c>
      <c r="J478" s="99"/>
      <c r="K478" s="99"/>
      <c r="L478" s="99"/>
    </row>
    <row r="479" s="4" customFormat="1" ht="36" customHeight="1" spans="1:12">
      <c r="A479" s="17"/>
      <c r="B479" s="17"/>
      <c r="C479" s="10" t="s">
        <v>551</v>
      </c>
      <c r="D479" s="39" t="s">
        <v>804</v>
      </c>
      <c r="E479" s="39" t="s">
        <v>553</v>
      </c>
      <c r="F479" s="39"/>
      <c r="G479" s="39" t="s">
        <v>553</v>
      </c>
      <c r="H479" s="39">
        <v>10</v>
      </c>
      <c r="I479" s="39">
        <v>10</v>
      </c>
      <c r="J479" s="99"/>
      <c r="K479" s="99"/>
      <c r="L479" s="99"/>
    </row>
    <row r="480" s="4" customFormat="1" ht="25" customHeight="1" spans="1:12">
      <c r="A480" s="17"/>
      <c r="B480" s="17"/>
      <c r="C480" s="10" t="s">
        <v>554</v>
      </c>
      <c r="D480" s="39" t="s">
        <v>555</v>
      </c>
      <c r="E480" s="39" t="s">
        <v>556</v>
      </c>
      <c r="F480" s="39"/>
      <c r="G480" s="39" t="s">
        <v>556</v>
      </c>
      <c r="H480" s="39">
        <v>5</v>
      </c>
      <c r="I480" s="39">
        <v>5</v>
      </c>
      <c r="J480" s="99"/>
      <c r="K480" s="99"/>
      <c r="L480" s="99"/>
    </row>
    <row r="481" s="4" customFormat="1" ht="25" customHeight="1" spans="1:12">
      <c r="A481" s="17"/>
      <c r="B481" s="13"/>
      <c r="C481" s="10"/>
      <c r="D481" s="93" t="s">
        <v>805</v>
      </c>
      <c r="E481" s="39" t="s">
        <v>556</v>
      </c>
      <c r="F481" s="39"/>
      <c r="G481" s="39" t="s">
        <v>556</v>
      </c>
      <c r="H481" s="39">
        <v>5</v>
      </c>
      <c r="I481" s="39">
        <v>5</v>
      </c>
      <c r="J481" s="99"/>
      <c r="K481" s="99"/>
      <c r="L481" s="99"/>
    </row>
    <row r="482" s="4" customFormat="1" ht="25" customHeight="1" spans="1:12">
      <c r="A482" s="17"/>
      <c r="B482" s="12" t="s">
        <v>689</v>
      </c>
      <c r="C482" s="12" t="s">
        <v>690</v>
      </c>
      <c r="D482" s="39" t="s">
        <v>806</v>
      </c>
      <c r="E482" s="39" t="s">
        <v>800</v>
      </c>
      <c r="F482" s="39"/>
      <c r="G482" s="72">
        <v>0.9</v>
      </c>
      <c r="H482" s="39">
        <v>10</v>
      </c>
      <c r="I482" s="39">
        <v>10</v>
      </c>
      <c r="J482" s="99"/>
      <c r="K482" s="99"/>
      <c r="L482" s="99"/>
    </row>
    <row r="483" s="4" customFormat="1" ht="25" customHeight="1" spans="1:12">
      <c r="A483" s="17"/>
      <c r="B483" s="17"/>
      <c r="C483" s="17"/>
      <c r="D483" s="39"/>
      <c r="E483" s="39"/>
      <c r="F483" s="39"/>
      <c r="G483" s="72"/>
      <c r="H483" s="39"/>
      <c r="I483" s="39"/>
      <c r="J483" s="99"/>
      <c r="K483" s="99"/>
      <c r="L483" s="99"/>
    </row>
    <row r="484" s="4" customFormat="1" ht="8" customHeight="1" spans="1:12">
      <c r="A484" s="13"/>
      <c r="B484" s="13"/>
      <c r="C484" s="13"/>
      <c r="D484" s="39"/>
      <c r="E484" s="39"/>
      <c r="F484" s="39"/>
      <c r="G484" s="72"/>
      <c r="H484" s="39"/>
      <c r="I484" s="39"/>
      <c r="J484" s="99"/>
      <c r="K484" s="99"/>
      <c r="L484" s="99"/>
    </row>
    <row r="485" ht="24" customHeight="1" spans="1:12">
      <c r="A485" s="10" t="s">
        <v>564</v>
      </c>
      <c r="B485" s="10"/>
      <c r="C485" s="10"/>
      <c r="D485" s="10"/>
      <c r="E485" s="10"/>
      <c r="F485" s="10"/>
      <c r="G485" s="10"/>
      <c r="H485" s="23">
        <f>SUM(I472:I483)</f>
        <v>90</v>
      </c>
      <c r="I485" s="23"/>
      <c r="J485" s="23"/>
      <c r="K485" s="23"/>
      <c r="L485" s="23"/>
    </row>
    <row r="486" ht="28" customHeight="1" spans="1:12">
      <c r="A486" s="10" t="s">
        <v>565</v>
      </c>
      <c r="B486" s="68" t="s">
        <v>566</v>
      </c>
      <c r="C486" s="73">
        <f>L463+H485</f>
        <v>100</v>
      </c>
      <c r="D486" s="73"/>
      <c r="E486" s="68" t="s">
        <v>567</v>
      </c>
      <c r="F486" s="10" t="s">
        <v>568</v>
      </c>
      <c r="G486" s="10"/>
      <c r="H486" s="10"/>
      <c r="I486" s="10"/>
      <c r="J486" s="10"/>
      <c r="K486" s="10"/>
      <c r="L486" s="10"/>
    </row>
    <row r="489" s="1" customFormat="1" ht="26" customHeight="1" spans="1:12">
      <c r="A489" s="5" t="s">
        <v>500</v>
      </c>
      <c r="B489" s="5"/>
      <c r="C489" s="5"/>
      <c r="D489" s="5"/>
      <c r="E489" s="5"/>
      <c r="F489" s="5"/>
      <c r="G489" s="5"/>
      <c r="H489" s="5"/>
      <c r="I489" s="5"/>
      <c r="J489" s="5"/>
    </row>
    <row r="490" s="1" customFormat="1" ht="23" customHeight="1" spans="1:12">
      <c r="A490" s="6"/>
      <c r="B490" s="7"/>
      <c r="C490" s="7"/>
      <c r="D490" s="7"/>
      <c r="E490" s="7"/>
      <c r="F490" s="7"/>
      <c r="G490" s="7"/>
      <c r="H490" s="7"/>
      <c r="I490" s="8" t="s">
        <v>501</v>
      </c>
      <c r="J490" s="8"/>
    </row>
    <row r="491" s="2" customFormat="1" ht="21" customHeight="1" spans="1:12">
      <c r="A491" s="7"/>
      <c r="B491" s="7"/>
      <c r="C491" s="7"/>
      <c r="D491" s="7"/>
      <c r="E491" s="7"/>
      <c r="F491" s="7"/>
      <c r="G491" s="7"/>
      <c r="H491" s="7"/>
      <c r="I491" s="7"/>
      <c r="J491" s="9" t="s">
        <v>3</v>
      </c>
    </row>
    <row r="492" s="4" customFormat="1" ht="25" customHeight="1" spans="1:12">
      <c r="A492" s="10" t="s">
        <v>502</v>
      </c>
      <c r="B492" s="10"/>
      <c r="C492" s="10"/>
      <c r="D492" s="10" t="s">
        <v>807</v>
      </c>
      <c r="E492" s="10"/>
      <c r="F492" s="10"/>
      <c r="G492" s="10"/>
      <c r="H492" s="10"/>
      <c r="I492" s="10"/>
      <c r="J492" s="10"/>
      <c r="K492" s="10"/>
      <c r="L492" s="10"/>
    </row>
    <row r="493" s="4" customFormat="1" ht="25" customHeight="1" spans="1:12">
      <c r="A493" s="10" t="s">
        <v>504</v>
      </c>
      <c r="B493" s="10"/>
      <c r="C493" s="10"/>
      <c r="D493" s="10" t="s">
        <v>505</v>
      </c>
      <c r="E493" s="10"/>
      <c r="F493" s="10"/>
      <c r="G493" s="10" t="s">
        <v>506</v>
      </c>
      <c r="H493" s="10" t="s">
        <v>570</v>
      </c>
      <c r="I493" s="10"/>
      <c r="J493" s="10"/>
      <c r="K493" s="10"/>
      <c r="L493" s="10"/>
    </row>
    <row r="494" s="4" customFormat="1" ht="25" customHeight="1" spans="1:12">
      <c r="A494" s="32" t="s">
        <v>508</v>
      </c>
      <c r="B494" s="33"/>
      <c r="C494" s="34"/>
      <c r="D494" s="10" t="s">
        <v>509</v>
      </c>
      <c r="E494" s="10"/>
      <c r="F494" s="12" t="s">
        <v>510</v>
      </c>
      <c r="G494" s="10" t="s">
        <v>511</v>
      </c>
      <c r="H494" s="10" t="s">
        <v>512</v>
      </c>
      <c r="I494" s="10"/>
      <c r="J494" s="10" t="s">
        <v>513</v>
      </c>
      <c r="K494" s="10" t="s">
        <v>514</v>
      </c>
      <c r="L494" s="10" t="s">
        <v>515</v>
      </c>
    </row>
    <row r="495" s="4" customFormat="1" ht="11" customHeight="1" spans="1:12">
      <c r="A495" s="35"/>
      <c r="B495" s="36"/>
      <c r="C495" s="37"/>
      <c r="D495" s="10"/>
      <c r="E495" s="10"/>
      <c r="F495" s="13"/>
      <c r="G495" s="10"/>
      <c r="H495" s="10"/>
      <c r="I495" s="10"/>
      <c r="J495" s="10"/>
      <c r="K495" s="10"/>
      <c r="L495" s="10"/>
    </row>
    <row r="496" s="4" customFormat="1" ht="25" customHeight="1" spans="1:12">
      <c r="A496" s="35"/>
      <c r="B496" s="36"/>
      <c r="C496" s="37"/>
      <c r="D496" s="10" t="s">
        <v>516</v>
      </c>
      <c r="E496" s="10"/>
      <c r="F496" s="11">
        <v>45</v>
      </c>
      <c r="G496" s="11">
        <v>45</v>
      </c>
      <c r="H496" s="11">
        <v>45</v>
      </c>
      <c r="I496" s="11"/>
      <c r="J496" s="11">
        <v>10</v>
      </c>
      <c r="K496" s="31">
        <v>1</v>
      </c>
      <c r="L496" s="11">
        <v>10</v>
      </c>
    </row>
    <row r="497" s="4" customFormat="1" ht="25" customHeight="1" spans="1:12">
      <c r="A497" s="35"/>
      <c r="B497" s="36"/>
      <c r="C497" s="37"/>
      <c r="D497" s="10" t="s">
        <v>517</v>
      </c>
      <c r="E497" s="10"/>
      <c r="F497" s="11">
        <v>45</v>
      </c>
      <c r="G497" s="11">
        <v>45</v>
      </c>
      <c r="H497" s="11">
        <v>45</v>
      </c>
      <c r="I497" s="11"/>
      <c r="J497" s="11" t="s">
        <v>450</v>
      </c>
      <c r="K497" s="11" t="s">
        <v>450</v>
      </c>
      <c r="L497" s="11" t="s">
        <v>450</v>
      </c>
    </row>
    <row r="498" s="4" customFormat="1" ht="25" customHeight="1" spans="1:12">
      <c r="A498" s="35"/>
      <c r="B498" s="36"/>
      <c r="C498" s="37"/>
      <c r="D498" s="15" t="s">
        <v>518</v>
      </c>
      <c r="E498" s="15"/>
      <c r="F498" s="11"/>
      <c r="G498" s="11"/>
      <c r="H498" s="11"/>
      <c r="I498" s="11"/>
      <c r="J498" s="11" t="s">
        <v>450</v>
      </c>
      <c r="K498" s="11" t="s">
        <v>450</v>
      </c>
      <c r="L498" s="11" t="s">
        <v>450</v>
      </c>
    </row>
    <row r="499" s="4" customFormat="1" ht="25" customHeight="1" spans="1:12">
      <c r="A499" s="35"/>
      <c r="B499" s="36"/>
      <c r="C499" s="37"/>
      <c r="D499" s="15" t="s">
        <v>519</v>
      </c>
      <c r="E499" s="15"/>
      <c r="F499" s="11">
        <v>45</v>
      </c>
      <c r="G499" s="11">
        <v>45</v>
      </c>
      <c r="H499" s="11">
        <v>45</v>
      </c>
      <c r="I499" s="11"/>
      <c r="J499" s="11" t="s">
        <v>450</v>
      </c>
      <c r="K499" s="11" t="s">
        <v>450</v>
      </c>
      <c r="L499" s="11" t="s">
        <v>450</v>
      </c>
    </row>
    <row r="500" s="4" customFormat="1" ht="25" customHeight="1" spans="1:12">
      <c r="A500" s="28"/>
      <c r="B500" s="29"/>
      <c r="C500" s="30"/>
      <c r="D500" s="10" t="s">
        <v>520</v>
      </c>
      <c r="E500" s="10"/>
      <c r="F500" s="10"/>
      <c r="G500" s="10"/>
      <c r="H500" s="10"/>
      <c r="I500" s="10"/>
      <c r="J500" s="11" t="s">
        <v>450</v>
      </c>
      <c r="K500" s="11" t="s">
        <v>450</v>
      </c>
      <c r="L500" s="11" t="s">
        <v>450</v>
      </c>
    </row>
    <row r="501" s="4" customFormat="1" ht="25" customHeight="1" spans="1:12">
      <c r="A501" s="10" t="s">
        <v>521</v>
      </c>
      <c r="B501" s="10" t="s">
        <v>522</v>
      </c>
      <c r="C501" s="10"/>
      <c r="D501" s="10"/>
      <c r="E501" s="10"/>
      <c r="F501" s="10"/>
      <c r="G501" s="10" t="s">
        <v>523</v>
      </c>
      <c r="H501" s="10"/>
      <c r="I501" s="10"/>
      <c r="J501" s="10"/>
      <c r="K501" s="10"/>
      <c r="L501" s="10"/>
    </row>
    <row r="502" s="4" customFormat="1" ht="25" customHeight="1" spans="1:12">
      <c r="A502" s="10"/>
      <c r="B502" s="16" t="s">
        <v>808</v>
      </c>
      <c r="C502" s="16"/>
      <c r="D502" s="16"/>
      <c r="E502" s="16"/>
      <c r="F502" s="16"/>
      <c r="G502" s="16" t="s">
        <v>809</v>
      </c>
      <c r="H502" s="16"/>
      <c r="I502" s="16"/>
      <c r="J502" s="16"/>
      <c r="K502" s="16"/>
      <c r="L502" s="16"/>
    </row>
    <row r="503" s="4" customFormat="1" ht="129" customHeight="1" spans="1:12">
      <c r="A503" s="10"/>
      <c r="B503" s="16"/>
      <c r="C503" s="16"/>
      <c r="D503" s="16"/>
      <c r="E503" s="16"/>
      <c r="F503" s="16"/>
      <c r="G503" s="16"/>
      <c r="H503" s="16"/>
      <c r="I503" s="16"/>
      <c r="J503" s="16"/>
      <c r="K503" s="16"/>
      <c r="L503" s="16"/>
    </row>
    <row r="504" s="4" customFormat="1" ht="25" customHeight="1" spans="1:12">
      <c r="A504" s="12" t="s">
        <v>680</v>
      </c>
      <c r="B504" s="10" t="s">
        <v>527</v>
      </c>
      <c r="C504" s="10" t="s">
        <v>528</v>
      </c>
      <c r="D504" s="10" t="s">
        <v>529</v>
      </c>
      <c r="E504" s="10" t="s">
        <v>530</v>
      </c>
      <c r="F504" s="10"/>
      <c r="G504" s="10" t="s">
        <v>531</v>
      </c>
      <c r="H504" s="10" t="s">
        <v>513</v>
      </c>
      <c r="I504" s="10" t="s">
        <v>515</v>
      </c>
      <c r="J504" s="10" t="s">
        <v>532</v>
      </c>
      <c r="K504" s="10"/>
      <c r="L504" s="10"/>
    </row>
    <row r="505" s="4" customFormat="1" ht="25" customHeight="1" spans="1:12">
      <c r="A505" s="17"/>
      <c r="B505" s="12" t="s">
        <v>681</v>
      </c>
      <c r="C505" s="10" t="s">
        <v>534</v>
      </c>
      <c r="D505" s="39" t="s">
        <v>810</v>
      </c>
      <c r="E505" s="39" t="s">
        <v>811</v>
      </c>
      <c r="F505" s="39"/>
      <c r="G505" s="39" t="s">
        <v>811</v>
      </c>
      <c r="H505" s="39">
        <v>15</v>
      </c>
      <c r="I505" s="39">
        <v>15</v>
      </c>
      <c r="J505" s="101"/>
      <c r="K505" s="101"/>
      <c r="L505" s="101"/>
    </row>
    <row r="506" s="4" customFormat="1" ht="25" customHeight="1" spans="1:12">
      <c r="A506" s="17"/>
      <c r="B506" s="17"/>
      <c r="C506" s="10"/>
      <c r="D506" s="39" t="s">
        <v>812</v>
      </c>
      <c r="E506" s="39" t="s">
        <v>811</v>
      </c>
      <c r="F506" s="39"/>
      <c r="G506" s="39" t="s">
        <v>811</v>
      </c>
      <c r="H506" s="39">
        <v>15</v>
      </c>
      <c r="I506" s="39">
        <v>15</v>
      </c>
      <c r="J506" s="101"/>
      <c r="K506" s="101"/>
      <c r="L506" s="101"/>
    </row>
    <row r="507" s="4" customFormat="1" ht="25" customHeight="1" spans="1:12">
      <c r="A507" s="17"/>
      <c r="B507" s="17"/>
      <c r="C507" s="10" t="s">
        <v>536</v>
      </c>
      <c r="D507" s="39" t="s">
        <v>596</v>
      </c>
      <c r="E507" s="39" t="s">
        <v>800</v>
      </c>
      <c r="F507" s="39"/>
      <c r="G507" s="72">
        <v>1</v>
      </c>
      <c r="H507" s="39">
        <v>10</v>
      </c>
      <c r="I507" s="39">
        <v>10</v>
      </c>
      <c r="J507" s="101"/>
      <c r="K507" s="101"/>
      <c r="L507" s="101"/>
    </row>
    <row r="508" s="4" customFormat="1" ht="25" customHeight="1" spans="1:12">
      <c r="A508" s="17"/>
      <c r="B508" s="13"/>
      <c r="C508" s="10" t="s">
        <v>539</v>
      </c>
      <c r="D508" s="39" t="s">
        <v>540</v>
      </c>
      <c r="E508" s="39" t="s">
        <v>800</v>
      </c>
      <c r="F508" s="39"/>
      <c r="G508" s="72">
        <v>1</v>
      </c>
      <c r="H508" s="39">
        <v>10</v>
      </c>
      <c r="I508" s="39">
        <v>10</v>
      </c>
      <c r="J508" s="101"/>
      <c r="K508" s="101"/>
      <c r="L508" s="101"/>
    </row>
    <row r="509" s="4" customFormat="1" ht="25" customHeight="1" spans="1:12">
      <c r="A509" s="17"/>
      <c r="B509" s="12" t="s">
        <v>687</v>
      </c>
      <c r="C509" s="10" t="s">
        <v>548</v>
      </c>
      <c r="D509" s="39" t="s">
        <v>813</v>
      </c>
      <c r="E509" s="100" t="s">
        <v>814</v>
      </c>
      <c r="F509" s="100"/>
      <c r="G509" s="100" t="s">
        <v>814</v>
      </c>
      <c r="H509" s="39">
        <v>10</v>
      </c>
      <c r="I509" s="39">
        <v>10</v>
      </c>
      <c r="J509" s="101"/>
      <c r="K509" s="101"/>
      <c r="L509" s="101"/>
    </row>
    <row r="510" s="4" customFormat="1" ht="33" customHeight="1" spans="1:12">
      <c r="A510" s="17"/>
      <c r="B510" s="17"/>
      <c r="C510" s="10" t="s">
        <v>551</v>
      </c>
      <c r="D510" s="39" t="s">
        <v>804</v>
      </c>
      <c r="E510" s="39" t="s">
        <v>553</v>
      </c>
      <c r="F510" s="39"/>
      <c r="G510" s="39" t="s">
        <v>553</v>
      </c>
      <c r="H510" s="39">
        <v>10</v>
      </c>
      <c r="I510" s="39">
        <v>10</v>
      </c>
      <c r="J510" s="101"/>
      <c r="K510" s="101"/>
      <c r="L510" s="101"/>
    </row>
    <row r="511" s="4" customFormat="1" ht="25" customHeight="1" spans="1:12">
      <c r="A511" s="17"/>
      <c r="B511" s="17"/>
      <c r="C511" s="10" t="s">
        <v>554</v>
      </c>
      <c r="D511" s="39" t="s">
        <v>555</v>
      </c>
      <c r="E511" s="39" t="s">
        <v>556</v>
      </c>
      <c r="F511" s="39"/>
      <c r="G511" s="39" t="s">
        <v>556</v>
      </c>
      <c r="H511" s="39">
        <v>5</v>
      </c>
      <c r="I511" s="39">
        <v>5</v>
      </c>
      <c r="J511" s="101"/>
      <c r="K511" s="101"/>
      <c r="L511" s="101"/>
    </row>
    <row r="512" s="4" customFormat="1" ht="25" customHeight="1" spans="1:12">
      <c r="A512" s="17"/>
      <c r="B512" s="13"/>
      <c r="C512" s="10"/>
      <c r="D512" s="93" t="s">
        <v>805</v>
      </c>
      <c r="E512" s="39" t="s">
        <v>556</v>
      </c>
      <c r="F512" s="39"/>
      <c r="G512" s="39" t="s">
        <v>556</v>
      </c>
      <c r="H512" s="39">
        <v>5</v>
      </c>
      <c r="I512" s="39">
        <v>5</v>
      </c>
      <c r="J512" s="101"/>
      <c r="K512" s="101"/>
      <c r="L512" s="101"/>
    </row>
    <row r="513" s="4" customFormat="1" ht="25" customHeight="1" spans="1:12">
      <c r="A513" s="17"/>
      <c r="B513" s="12" t="s">
        <v>689</v>
      </c>
      <c r="C513" s="12" t="s">
        <v>690</v>
      </c>
      <c r="D513" s="39" t="s">
        <v>806</v>
      </c>
      <c r="E513" s="39" t="s">
        <v>800</v>
      </c>
      <c r="F513" s="39"/>
      <c r="G513" s="72">
        <v>0.9</v>
      </c>
      <c r="H513" s="39">
        <v>10</v>
      </c>
      <c r="I513" s="39">
        <v>10</v>
      </c>
      <c r="J513" s="101"/>
      <c r="K513" s="101"/>
      <c r="L513" s="101"/>
    </row>
    <row r="514" s="4" customFormat="1" ht="19" customHeight="1" spans="1:12">
      <c r="A514" s="17"/>
      <c r="B514" s="17"/>
      <c r="C514" s="17"/>
      <c r="D514" s="39"/>
      <c r="E514" s="39"/>
      <c r="F514" s="39"/>
      <c r="G514" s="72"/>
      <c r="H514" s="39"/>
      <c r="I514" s="39"/>
      <c r="J514" s="101"/>
      <c r="K514" s="101"/>
      <c r="L514" s="101"/>
    </row>
    <row r="515" s="4" customFormat="1" ht="9" hidden="1" customHeight="1" spans="1:12">
      <c r="A515" s="13"/>
      <c r="B515" s="13"/>
      <c r="C515" s="13"/>
      <c r="D515" s="39"/>
      <c r="E515" s="39"/>
      <c r="F515" s="39"/>
      <c r="G515" s="72"/>
      <c r="H515" s="39"/>
      <c r="I515" s="39"/>
      <c r="J515" s="101"/>
      <c r="K515" s="101"/>
      <c r="L515" s="101"/>
    </row>
    <row r="516" ht="23" customHeight="1" spans="1:12">
      <c r="A516" s="10" t="s">
        <v>564</v>
      </c>
      <c r="B516" s="10"/>
      <c r="C516" s="10"/>
      <c r="D516" s="10"/>
      <c r="E516" s="10"/>
      <c r="F516" s="10"/>
      <c r="G516" s="10"/>
      <c r="H516" s="23">
        <f>SUM(I505:I514)</f>
        <v>90</v>
      </c>
      <c r="I516" s="23"/>
      <c r="J516" s="23"/>
      <c r="K516" s="23"/>
      <c r="L516" s="23"/>
    </row>
    <row r="517" ht="32" customHeight="1" spans="1:12">
      <c r="A517" s="10" t="s">
        <v>565</v>
      </c>
      <c r="B517" s="68" t="s">
        <v>566</v>
      </c>
      <c r="C517" s="73">
        <f>L496+H516</f>
        <v>100</v>
      </c>
      <c r="D517" s="73"/>
      <c r="E517" s="68" t="s">
        <v>567</v>
      </c>
      <c r="F517" s="10" t="s">
        <v>568</v>
      </c>
      <c r="G517" s="10"/>
      <c r="H517" s="10"/>
      <c r="I517" s="10"/>
      <c r="J517" s="10"/>
      <c r="K517" s="10"/>
      <c r="L517" s="10"/>
    </row>
    <row r="520" s="1" customFormat="1" ht="26" customHeight="1" spans="1:12">
      <c r="A520" s="5" t="s">
        <v>500</v>
      </c>
      <c r="B520" s="5"/>
      <c r="C520" s="5"/>
      <c r="D520" s="5"/>
      <c r="E520" s="5"/>
      <c r="F520" s="5"/>
      <c r="G520" s="5"/>
      <c r="H520" s="5"/>
      <c r="I520" s="5"/>
      <c r="J520" s="5"/>
    </row>
    <row r="521" s="1" customFormat="1" ht="26" customHeight="1" spans="1:12">
      <c r="A521" s="6"/>
      <c r="B521" s="7"/>
      <c r="C521" s="7"/>
      <c r="D521" s="7"/>
      <c r="E521" s="7"/>
      <c r="F521" s="7"/>
      <c r="G521" s="7"/>
      <c r="H521" s="7"/>
      <c r="I521" s="8" t="s">
        <v>501</v>
      </c>
      <c r="J521" s="8"/>
    </row>
    <row r="522" s="2" customFormat="1" ht="18" customHeight="1" spans="1:12">
      <c r="A522" s="7"/>
      <c r="B522" s="7"/>
      <c r="C522" s="7"/>
      <c r="D522" s="7"/>
      <c r="E522" s="7"/>
      <c r="F522" s="7"/>
      <c r="G522" s="7"/>
      <c r="H522" s="7"/>
      <c r="I522" s="7"/>
      <c r="J522" s="9" t="s">
        <v>3</v>
      </c>
    </row>
    <row r="523" s="4" customFormat="1" ht="25" customHeight="1" spans="1:12">
      <c r="A523" s="10" t="s">
        <v>502</v>
      </c>
      <c r="B523" s="10"/>
      <c r="C523" s="10"/>
      <c r="D523" s="10" t="s">
        <v>815</v>
      </c>
      <c r="E523" s="10"/>
      <c r="F523" s="10"/>
      <c r="G523" s="10"/>
      <c r="H523" s="10"/>
      <c r="I523" s="10"/>
      <c r="J523" s="10"/>
      <c r="K523" s="10"/>
      <c r="L523" s="10"/>
    </row>
    <row r="524" s="4" customFormat="1" ht="25" customHeight="1" spans="1:12">
      <c r="A524" s="10" t="s">
        <v>504</v>
      </c>
      <c r="B524" s="10"/>
      <c r="C524" s="10"/>
      <c r="D524" s="10" t="s">
        <v>505</v>
      </c>
      <c r="E524" s="10"/>
      <c r="F524" s="10"/>
      <c r="G524" s="10" t="s">
        <v>506</v>
      </c>
      <c r="H524" s="10" t="s">
        <v>570</v>
      </c>
      <c r="I524" s="10"/>
      <c r="J524" s="10"/>
      <c r="K524" s="10"/>
      <c r="L524" s="10"/>
    </row>
    <row r="525" s="4" customFormat="1" ht="25" customHeight="1" spans="1:12">
      <c r="A525" s="32" t="s">
        <v>508</v>
      </c>
      <c r="B525" s="33"/>
      <c r="C525" s="34"/>
      <c r="D525" s="10" t="s">
        <v>509</v>
      </c>
      <c r="E525" s="10"/>
      <c r="F525" s="12" t="s">
        <v>510</v>
      </c>
      <c r="G525" s="10" t="s">
        <v>511</v>
      </c>
      <c r="H525" s="10" t="s">
        <v>512</v>
      </c>
      <c r="I525" s="10"/>
      <c r="J525" s="10" t="s">
        <v>513</v>
      </c>
      <c r="K525" s="10" t="s">
        <v>514</v>
      </c>
      <c r="L525" s="10" t="s">
        <v>515</v>
      </c>
    </row>
    <row r="526" s="4" customFormat="1" ht="9" customHeight="1" spans="1:12">
      <c r="A526" s="35"/>
      <c r="B526" s="36"/>
      <c r="C526" s="37"/>
      <c r="D526" s="10"/>
      <c r="E526" s="10"/>
      <c r="F526" s="13"/>
      <c r="G526" s="10"/>
      <c r="H526" s="10"/>
      <c r="I526" s="10"/>
      <c r="J526" s="10"/>
      <c r="K526" s="10"/>
      <c r="L526" s="10"/>
    </row>
    <row r="527" s="4" customFormat="1" ht="25" customHeight="1" spans="1:12">
      <c r="A527" s="35"/>
      <c r="B527" s="36"/>
      <c r="C527" s="37"/>
      <c r="D527" s="10" t="s">
        <v>516</v>
      </c>
      <c r="E527" s="10"/>
      <c r="F527" s="11"/>
      <c r="G527" s="50">
        <v>11.9</v>
      </c>
      <c r="H527" s="11">
        <v>11.9</v>
      </c>
      <c r="I527" s="11"/>
      <c r="J527" s="11">
        <v>10</v>
      </c>
      <c r="K527" s="31">
        <v>1</v>
      </c>
      <c r="L527" s="11">
        <v>10</v>
      </c>
    </row>
    <row r="528" s="4" customFormat="1" ht="25" customHeight="1" spans="1:12">
      <c r="A528" s="35"/>
      <c r="B528" s="36"/>
      <c r="C528" s="37"/>
      <c r="D528" s="10" t="s">
        <v>517</v>
      </c>
      <c r="E528" s="10"/>
      <c r="F528" s="11"/>
      <c r="G528" s="50">
        <v>11.9</v>
      </c>
      <c r="H528" s="11">
        <v>11.9</v>
      </c>
      <c r="I528" s="11"/>
      <c r="J528" s="11" t="s">
        <v>450</v>
      </c>
      <c r="K528" s="11" t="s">
        <v>450</v>
      </c>
      <c r="L528" s="11" t="s">
        <v>450</v>
      </c>
    </row>
    <row r="529" s="4" customFormat="1" ht="25" customHeight="1" spans="1:12">
      <c r="A529" s="35"/>
      <c r="B529" s="36"/>
      <c r="C529" s="37"/>
      <c r="D529" s="15" t="s">
        <v>518</v>
      </c>
      <c r="E529" s="15"/>
      <c r="F529" s="11"/>
      <c r="G529" s="11"/>
      <c r="H529" s="11"/>
      <c r="I529" s="11"/>
      <c r="J529" s="11" t="s">
        <v>450</v>
      </c>
      <c r="K529" s="11" t="s">
        <v>450</v>
      </c>
      <c r="L529" s="11" t="s">
        <v>450</v>
      </c>
    </row>
    <row r="530" s="4" customFormat="1" ht="25" customHeight="1" spans="1:12">
      <c r="A530" s="35"/>
      <c r="B530" s="36"/>
      <c r="C530" s="37"/>
      <c r="D530" s="15" t="s">
        <v>519</v>
      </c>
      <c r="E530" s="15"/>
      <c r="F530" s="11"/>
      <c r="G530" s="50">
        <v>11.9</v>
      </c>
      <c r="H530" s="11">
        <v>11.9</v>
      </c>
      <c r="I530" s="11"/>
      <c r="J530" s="11" t="s">
        <v>450</v>
      </c>
      <c r="K530" s="11" t="s">
        <v>450</v>
      </c>
      <c r="L530" s="11" t="s">
        <v>450</v>
      </c>
    </row>
    <row r="531" s="4" customFormat="1" ht="25" customHeight="1" spans="1:12">
      <c r="A531" s="28"/>
      <c r="B531" s="29"/>
      <c r="C531" s="30"/>
      <c r="D531" s="10" t="s">
        <v>520</v>
      </c>
      <c r="E531" s="10"/>
      <c r="F531" s="11"/>
      <c r="G531" s="11"/>
      <c r="H531" s="11"/>
      <c r="I531" s="11"/>
      <c r="J531" s="11" t="s">
        <v>450</v>
      </c>
      <c r="K531" s="11" t="s">
        <v>450</v>
      </c>
      <c r="L531" s="11" t="s">
        <v>450</v>
      </c>
    </row>
    <row r="532" s="4" customFormat="1" ht="25" customHeight="1" spans="1:12">
      <c r="A532" s="10" t="s">
        <v>521</v>
      </c>
      <c r="B532" s="10" t="s">
        <v>522</v>
      </c>
      <c r="C532" s="10"/>
      <c r="D532" s="10"/>
      <c r="E532" s="10"/>
      <c r="F532" s="10"/>
      <c r="G532" s="10" t="s">
        <v>523</v>
      </c>
      <c r="H532" s="10"/>
      <c r="I532" s="10"/>
      <c r="J532" s="10"/>
      <c r="K532" s="10"/>
      <c r="L532" s="10"/>
    </row>
    <row r="533" s="4" customFormat="1" ht="25" customHeight="1" spans="1:12">
      <c r="A533" s="10"/>
      <c r="B533" s="16" t="s">
        <v>816</v>
      </c>
      <c r="C533" s="16"/>
      <c r="D533" s="16"/>
      <c r="E533" s="16"/>
      <c r="F533" s="16"/>
      <c r="G533" s="40" t="s">
        <v>817</v>
      </c>
      <c r="H533" s="40"/>
      <c r="I533" s="40"/>
      <c r="J533" s="40"/>
      <c r="K533" s="40"/>
      <c r="L533" s="40"/>
    </row>
    <row r="534" s="4" customFormat="1" ht="25" customHeight="1" spans="1:12">
      <c r="A534" s="12" t="s">
        <v>680</v>
      </c>
      <c r="B534" s="10" t="s">
        <v>527</v>
      </c>
      <c r="C534" s="10" t="s">
        <v>528</v>
      </c>
      <c r="D534" s="10" t="s">
        <v>529</v>
      </c>
      <c r="E534" s="10" t="s">
        <v>530</v>
      </c>
      <c r="F534" s="10"/>
      <c r="G534" s="10" t="s">
        <v>531</v>
      </c>
      <c r="H534" s="10" t="s">
        <v>513</v>
      </c>
      <c r="I534" s="10" t="s">
        <v>515</v>
      </c>
      <c r="J534" s="10" t="s">
        <v>532</v>
      </c>
      <c r="K534" s="10"/>
      <c r="L534" s="10"/>
    </row>
    <row r="535" s="4" customFormat="1" ht="25" customHeight="1" spans="1:12">
      <c r="A535" s="17"/>
      <c r="B535" s="12" t="s">
        <v>681</v>
      </c>
      <c r="C535" s="10" t="s">
        <v>534</v>
      </c>
      <c r="D535" s="10" t="s">
        <v>818</v>
      </c>
      <c r="E535" s="11" t="s">
        <v>819</v>
      </c>
      <c r="F535" s="11"/>
      <c r="G535" s="11" t="s">
        <v>819</v>
      </c>
      <c r="H535" s="11">
        <v>40</v>
      </c>
      <c r="I535" s="11">
        <v>40</v>
      </c>
      <c r="J535" s="11"/>
      <c r="K535" s="11"/>
      <c r="L535" s="11"/>
    </row>
    <row r="536" s="4" customFormat="1" ht="25" customHeight="1" spans="1:12">
      <c r="A536" s="17"/>
      <c r="B536" s="17"/>
      <c r="C536" s="10" t="s">
        <v>542</v>
      </c>
      <c r="D536" s="10" t="s">
        <v>642</v>
      </c>
      <c r="E536" s="51" t="s">
        <v>820</v>
      </c>
      <c r="F536" s="51"/>
      <c r="G536" s="50" t="s">
        <v>821</v>
      </c>
      <c r="H536" s="11">
        <v>10</v>
      </c>
      <c r="I536" s="11">
        <v>10</v>
      </c>
      <c r="J536" s="11"/>
      <c r="K536" s="11"/>
      <c r="L536" s="11"/>
    </row>
    <row r="537" s="4" customFormat="1" ht="25" customHeight="1" spans="1:12">
      <c r="A537" s="17"/>
      <c r="B537" s="12" t="s">
        <v>687</v>
      </c>
      <c r="C537" s="10" t="s">
        <v>551</v>
      </c>
      <c r="D537" s="10" t="s">
        <v>822</v>
      </c>
      <c r="E537" s="10" t="s">
        <v>823</v>
      </c>
      <c r="F537" s="10"/>
      <c r="G537" s="10" t="s">
        <v>823</v>
      </c>
      <c r="H537" s="11">
        <v>30</v>
      </c>
      <c r="I537" s="11">
        <v>30</v>
      </c>
      <c r="J537" s="11"/>
      <c r="K537" s="11"/>
      <c r="L537" s="11"/>
    </row>
    <row r="538" s="4" customFormat="1" ht="25" customHeight="1" spans="1:12">
      <c r="A538" s="17"/>
      <c r="B538" s="12" t="s">
        <v>689</v>
      </c>
      <c r="C538" s="12" t="s">
        <v>690</v>
      </c>
      <c r="D538" s="10" t="s">
        <v>824</v>
      </c>
      <c r="E538" s="39" t="s">
        <v>608</v>
      </c>
      <c r="F538" s="39"/>
      <c r="G538" s="31">
        <v>1</v>
      </c>
      <c r="H538" s="11">
        <v>10</v>
      </c>
      <c r="I538" s="11">
        <v>10</v>
      </c>
      <c r="J538" s="11"/>
      <c r="K538" s="11"/>
      <c r="L538" s="11"/>
    </row>
    <row r="539" s="4" customFormat="1" ht="25" customHeight="1" spans="1:12">
      <c r="A539" s="17"/>
      <c r="B539" s="17"/>
      <c r="C539" s="17"/>
      <c r="D539" s="10"/>
      <c r="E539" s="39"/>
      <c r="F539" s="39"/>
      <c r="G539" s="31"/>
      <c r="H539" s="11"/>
      <c r="I539" s="11"/>
      <c r="J539" s="11"/>
      <c r="K539" s="11"/>
      <c r="L539" s="11"/>
    </row>
    <row r="540" ht="23" customHeight="1" spans="1:12">
      <c r="A540" s="10" t="s">
        <v>564</v>
      </c>
      <c r="B540" s="10"/>
      <c r="C540" s="10"/>
      <c r="D540" s="10"/>
      <c r="E540" s="10"/>
      <c r="F540" s="10"/>
      <c r="G540" s="10"/>
      <c r="H540" s="23">
        <f>SUM(I535:I539)</f>
        <v>90</v>
      </c>
      <c r="I540" s="23"/>
      <c r="J540" s="23"/>
      <c r="K540" s="23"/>
      <c r="L540" s="23"/>
    </row>
    <row r="541" ht="34" customHeight="1" spans="1:12">
      <c r="A541" s="10" t="s">
        <v>565</v>
      </c>
      <c r="B541" s="68" t="s">
        <v>566</v>
      </c>
      <c r="C541" s="73">
        <f>L527+H540</f>
        <v>100</v>
      </c>
      <c r="D541" s="73"/>
      <c r="E541" s="68" t="s">
        <v>567</v>
      </c>
      <c r="F541" s="10" t="s">
        <v>568</v>
      </c>
      <c r="G541" s="10"/>
      <c r="H541" s="10"/>
      <c r="I541" s="10"/>
      <c r="J541" s="10"/>
      <c r="K541" s="10"/>
      <c r="L541" s="10"/>
    </row>
    <row r="544" s="1" customFormat="1" ht="26" customHeight="1" spans="1:12">
      <c r="A544" s="5" t="s">
        <v>500</v>
      </c>
      <c r="B544" s="5"/>
      <c r="C544" s="5"/>
      <c r="D544" s="5"/>
      <c r="E544" s="5"/>
      <c r="F544" s="5"/>
      <c r="G544" s="5"/>
      <c r="H544" s="5"/>
      <c r="I544" s="5"/>
      <c r="J544" s="5"/>
    </row>
    <row r="545" s="1" customFormat="1" ht="25" customHeight="1" spans="1:12">
      <c r="A545" s="6"/>
      <c r="B545" s="7"/>
      <c r="C545" s="7"/>
      <c r="D545" s="7"/>
      <c r="E545" s="7"/>
      <c r="F545" s="7"/>
      <c r="G545" s="7"/>
      <c r="H545" s="7"/>
      <c r="I545" s="8" t="s">
        <v>501</v>
      </c>
      <c r="J545" s="8"/>
    </row>
    <row r="546" s="2" customFormat="1" ht="23" customHeight="1" spans="1:12">
      <c r="A546" s="7"/>
      <c r="B546" s="7"/>
      <c r="C546" s="7"/>
      <c r="D546" s="7"/>
      <c r="E546" s="7"/>
      <c r="F546" s="7"/>
      <c r="G546" s="7"/>
      <c r="H546" s="7"/>
      <c r="I546" s="7"/>
      <c r="J546" s="9" t="s">
        <v>3</v>
      </c>
    </row>
    <row r="547" s="4" customFormat="1" ht="25" customHeight="1" spans="1:12">
      <c r="A547" s="10" t="s">
        <v>502</v>
      </c>
      <c r="B547" s="10"/>
      <c r="C547" s="10"/>
      <c r="D547" s="10" t="s">
        <v>825</v>
      </c>
      <c r="E547" s="10"/>
      <c r="F547" s="10"/>
      <c r="G547" s="10"/>
      <c r="H547" s="10"/>
      <c r="I547" s="10"/>
      <c r="J547" s="10"/>
      <c r="K547" s="10"/>
      <c r="L547" s="10"/>
    </row>
    <row r="548" s="4" customFormat="1" ht="25" customHeight="1" spans="1:12">
      <c r="A548" s="10" t="s">
        <v>504</v>
      </c>
      <c r="B548" s="10"/>
      <c r="C548" s="10"/>
      <c r="D548" s="10" t="s">
        <v>505</v>
      </c>
      <c r="E548" s="10"/>
      <c r="F548" s="10"/>
      <c r="G548" s="10" t="s">
        <v>506</v>
      </c>
      <c r="H548" s="10" t="s">
        <v>570</v>
      </c>
      <c r="I548" s="10"/>
      <c r="J548" s="10"/>
      <c r="K548" s="10"/>
      <c r="L548" s="10"/>
    </row>
    <row r="549" s="4" customFormat="1" ht="25" customHeight="1" spans="1:12">
      <c r="A549" s="32" t="s">
        <v>508</v>
      </c>
      <c r="B549" s="33"/>
      <c r="C549" s="34"/>
      <c r="D549" s="10" t="s">
        <v>509</v>
      </c>
      <c r="E549" s="10"/>
      <c r="F549" s="12" t="s">
        <v>510</v>
      </c>
      <c r="G549" s="10" t="s">
        <v>511</v>
      </c>
      <c r="H549" s="10" t="s">
        <v>512</v>
      </c>
      <c r="I549" s="10"/>
      <c r="J549" s="10" t="s">
        <v>513</v>
      </c>
      <c r="K549" s="10" t="s">
        <v>514</v>
      </c>
      <c r="L549" s="10" t="s">
        <v>515</v>
      </c>
    </row>
    <row r="550" s="4" customFormat="1" ht="25" customHeight="1" spans="1:12">
      <c r="A550" s="35"/>
      <c r="B550" s="36"/>
      <c r="C550" s="37"/>
      <c r="D550" s="10"/>
      <c r="E550" s="10"/>
      <c r="F550" s="13"/>
      <c r="G550" s="10"/>
      <c r="H550" s="10"/>
      <c r="I550" s="10"/>
      <c r="J550" s="10"/>
      <c r="K550" s="10"/>
      <c r="L550" s="10"/>
    </row>
    <row r="551" s="4" customFormat="1" ht="25" customHeight="1" spans="1:12">
      <c r="A551" s="35"/>
      <c r="B551" s="36"/>
      <c r="C551" s="37"/>
      <c r="D551" s="10" t="s">
        <v>516</v>
      </c>
      <c r="E551" s="10"/>
      <c r="F551" s="11"/>
      <c r="G551" s="11">
        <v>3.5</v>
      </c>
      <c r="H551" s="11">
        <v>3.5</v>
      </c>
      <c r="I551" s="11"/>
      <c r="J551" s="11">
        <v>10</v>
      </c>
      <c r="K551" s="31">
        <v>1</v>
      </c>
      <c r="L551" s="11">
        <v>10</v>
      </c>
    </row>
    <row r="552" s="4" customFormat="1" ht="25" customHeight="1" spans="1:12">
      <c r="A552" s="35"/>
      <c r="B552" s="36"/>
      <c r="C552" s="37"/>
      <c r="D552" s="10" t="s">
        <v>517</v>
      </c>
      <c r="E552" s="10"/>
      <c r="F552" s="11"/>
      <c r="G552" s="11">
        <v>3.5</v>
      </c>
      <c r="H552" s="11">
        <v>3.5</v>
      </c>
      <c r="I552" s="11"/>
      <c r="J552" s="11" t="s">
        <v>450</v>
      </c>
      <c r="K552" s="11" t="s">
        <v>450</v>
      </c>
      <c r="L552" s="11" t="s">
        <v>450</v>
      </c>
    </row>
    <row r="553" s="4" customFormat="1" ht="25" customHeight="1" spans="1:12">
      <c r="A553" s="35"/>
      <c r="B553" s="36"/>
      <c r="C553" s="37"/>
      <c r="D553" s="15" t="s">
        <v>518</v>
      </c>
      <c r="E553" s="15"/>
      <c r="F553" s="11"/>
      <c r="G553" s="11"/>
      <c r="H553" s="11"/>
      <c r="I553" s="11"/>
      <c r="J553" s="11" t="s">
        <v>450</v>
      </c>
      <c r="K553" s="11" t="s">
        <v>450</v>
      </c>
      <c r="L553" s="11" t="s">
        <v>450</v>
      </c>
    </row>
    <row r="554" s="4" customFormat="1" ht="25" customHeight="1" spans="1:12">
      <c r="A554" s="35"/>
      <c r="B554" s="36"/>
      <c r="C554" s="37"/>
      <c r="D554" s="15" t="s">
        <v>519</v>
      </c>
      <c r="E554" s="15"/>
      <c r="F554" s="11"/>
      <c r="G554" s="11">
        <v>3.5</v>
      </c>
      <c r="H554" s="11">
        <v>3.5</v>
      </c>
      <c r="I554" s="11"/>
      <c r="J554" s="11" t="s">
        <v>450</v>
      </c>
      <c r="K554" s="11" t="s">
        <v>450</v>
      </c>
      <c r="L554" s="11" t="s">
        <v>450</v>
      </c>
    </row>
    <row r="555" s="4" customFormat="1" ht="25" customHeight="1" spans="1:12">
      <c r="A555" s="28"/>
      <c r="B555" s="29"/>
      <c r="C555" s="30"/>
      <c r="D555" s="10" t="s">
        <v>520</v>
      </c>
      <c r="E555" s="10"/>
      <c r="F555" s="11"/>
      <c r="G555" s="11"/>
      <c r="H555" s="11"/>
      <c r="I555" s="11"/>
      <c r="J555" s="11" t="s">
        <v>450</v>
      </c>
      <c r="K555" s="11" t="s">
        <v>450</v>
      </c>
      <c r="L555" s="11" t="s">
        <v>450</v>
      </c>
    </row>
    <row r="556" s="4" customFormat="1" ht="25" customHeight="1" spans="1:12">
      <c r="A556" s="10" t="s">
        <v>521</v>
      </c>
      <c r="B556" s="10" t="s">
        <v>522</v>
      </c>
      <c r="C556" s="10"/>
      <c r="D556" s="10"/>
      <c r="E556" s="10"/>
      <c r="F556" s="10"/>
      <c r="G556" s="10" t="s">
        <v>523</v>
      </c>
      <c r="H556" s="10"/>
      <c r="I556" s="10"/>
      <c r="J556" s="10"/>
      <c r="K556" s="10"/>
      <c r="L556" s="10"/>
    </row>
    <row r="557" s="4" customFormat="1" ht="25" customHeight="1" spans="1:12">
      <c r="A557" s="10"/>
      <c r="B557" s="16" t="s">
        <v>826</v>
      </c>
      <c r="C557" s="16"/>
      <c r="D557" s="16"/>
      <c r="E557" s="16"/>
      <c r="F557" s="16"/>
      <c r="G557" s="40" t="s">
        <v>826</v>
      </c>
      <c r="H557" s="40"/>
      <c r="I557" s="40"/>
      <c r="J557" s="40"/>
      <c r="K557" s="40"/>
      <c r="L557" s="40"/>
    </row>
    <row r="558" s="4" customFormat="1" ht="25" customHeight="1" spans="1:12">
      <c r="A558" s="12" t="s">
        <v>680</v>
      </c>
      <c r="B558" s="10" t="s">
        <v>527</v>
      </c>
      <c r="C558" s="10" t="s">
        <v>528</v>
      </c>
      <c r="D558" s="10" t="s">
        <v>529</v>
      </c>
      <c r="E558" s="10" t="s">
        <v>530</v>
      </c>
      <c r="F558" s="10"/>
      <c r="G558" s="10" t="s">
        <v>531</v>
      </c>
      <c r="H558" s="10" t="s">
        <v>513</v>
      </c>
      <c r="I558" s="10" t="s">
        <v>515</v>
      </c>
      <c r="J558" s="10" t="s">
        <v>532</v>
      </c>
      <c r="K558" s="10"/>
      <c r="L558" s="10"/>
    </row>
    <row r="559" s="4" customFormat="1" ht="18" customHeight="1" spans="1:12">
      <c r="A559" s="17"/>
      <c r="B559" s="12" t="s">
        <v>681</v>
      </c>
      <c r="C559" s="10" t="s">
        <v>534</v>
      </c>
      <c r="D559" s="10" t="s">
        <v>827</v>
      </c>
      <c r="E559" s="11" t="s">
        <v>828</v>
      </c>
      <c r="F559" s="11"/>
      <c r="G559" s="11" t="s">
        <v>828</v>
      </c>
      <c r="H559" s="11">
        <v>20</v>
      </c>
      <c r="I559" s="11">
        <v>20</v>
      </c>
      <c r="J559" s="11"/>
      <c r="K559" s="11"/>
      <c r="L559" s="11"/>
    </row>
    <row r="560" s="4" customFormat="1" ht="21" customHeight="1" spans="1:12">
      <c r="A560" s="17"/>
      <c r="B560" s="17"/>
      <c r="C560" s="10"/>
      <c r="D560" s="10" t="s">
        <v>829</v>
      </c>
      <c r="E560" s="11" t="s">
        <v>830</v>
      </c>
      <c r="F560" s="11"/>
      <c r="G560" s="11" t="s">
        <v>830</v>
      </c>
      <c r="H560" s="11">
        <v>20</v>
      </c>
      <c r="I560" s="11">
        <v>20</v>
      </c>
      <c r="J560" s="11"/>
      <c r="K560" s="11"/>
      <c r="L560" s="11"/>
    </row>
    <row r="561" s="4" customFormat="1" ht="25" customHeight="1" spans="1:12">
      <c r="A561" s="17"/>
      <c r="B561" s="17"/>
      <c r="C561" s="10" t="s">
        <v>542</v>
      </c>
      <c r="D561" s="10" t="s">
        <v>642</v>
      </c>
      <c r="E561" s="51" t="s">
        <v>831</v>
      </c>
      <c r="F561" s="51"/>
      <c r="G561" s="50" t="s">
        <v>832</v>
      </c>
      <c r="H561" s="11">
        <v>10</v>
      </c>
      <c r="I561" s="11">
        <v>10</v>
      </c>
      <c r="J561" s="11"/>
      <c r="K561" s="11"/>
      <c r="L561" s="11"/>
    </row>
    <row r="562" s="4" customFormat="1" ht="29" customHeight="1" spans="1:12">
      <c r="A562" s="17"/>
      <c r="B562" s="12" t="s">
        <v>687</v>
      </c>
      <c r="C562" s="10" t="s">
        <v>551</v>
      </c>
      <c r="D562" s="10" t="s">
        <v>822</v>
      </c>
      <c r="E562" s="10" t="s">
        <v>823</v>
      </c>
      <c r="F562" s="10"/>
      <c r="G562" s="10" t="s">
        <v>823</v>
      </c>
      <c r="H562" s="11">
        <v>30</v>
      </c>
      <c r="I562" s="11">
        <v>30</v>
      </c>
      <c r="J562" s="11"/>
      <c r="K562" s="11"/>
      <c r="L562" s="11"/>
    </row>
    <row r="563" s="4" customFormat="1" ht="21" customHeight="1" spans="1:12">
      <c r="A563" s="17"/>
      <c r="B563" s="12" t="s">
        <v>689</v>
      </c>
      <c r="C563" s="12" t="s">
        <v>690</v>
      </c>
      <c r="D563" s="10" t="s">
        <v>824</v>
      </c>
      <c r="E563" s="39" t="s">
        <v>608</v>
      </c>
      <c r="F563" s="39"/>
      <c r="G563" s="31">
        <v>1</v>
      </c>
      <c r="H563" s="11">
        <v>10</v>
      </c>
      <c r="I563" s="11">
        <v>10</v>
      </c>
      <c r="J563" s="11"/>
      <c r="K563" s="11"/>
      <c r="L563" s="11"/>
    </row>
    <row r="564" s="4" customFormat="1" ht="24" customHeight="1" spans="1:12">
      <c r="A564" s="17"/>
      <c r="B564" s="17"/>
      <c r="C564" s="17"/>
      <c r="D564" s="10"/>
      <c r="E564" s="39"/>
      <c r="F564" s="39"/>
      <c r="G564" s="31"/>
      <c r="H564" s="11"/>
      <c r="I564" s="11"/>
      <c r="J564" s="11"/>
      <c r="K564" s="11"/>
      <c r="L564" s="11"/>
    </row>
    <row r="565" ht="23" customHeight="1" spans="1:12">
      <c r="A565" s="10" t="s">
        <v>564</v>
      </c>
      <c r="B565" s="10"/>
      <c r="C565" s="10"/>
      <c r="D565" s="10"/>
      <c r="E565" s="10"/>
      <c r="F565" s="10"/>
      <c r="G565" s="10"/>
      <c r="H565" s="23">
        <f>SUM(I559:I564)</f>
        <v>90</v>
      </c>
      <c r="I565" s="23"/>
      <c r="J565" s="23"/>
      <c r="K565" s="23"/>
      <c r="L565" s="23"/>
    </row>
    <row r="566" ht="36" customHeight="1" spans="1:12">
      <c r="A566" s="10" t="s">
        <v>565</v>
      </c>
      <c r="B566" s="68" t="s">
        <v>566</v>
      </c>
      <c r="C566" s="73">
        <f>L551+H565</f>
        <v>100</v>
      </c>
      <c r="D566" s="73"/>
      <c r="E566" s="68" t="s">
        <v>567</v>
      </c>
      <c r="F566" s="10" t="s">
        <v>568</v>
      </c>
      <c r="G566" s="10"/>
      <c r="H566" s="10"/>
      <c r="I566" s="10"/>
      <c r="J566" s="10"/>
      <c r="K566" s="10"/>
      <c r="L566" s="10"/>
    </row>
    <row r="569" s="1" customFormat="1" ht="26" customHeight="1" spans="1:12">
      <c r="A569" s="5" t="s">
        <v>500</v>
      </c>
      <c r="B569" s="5"/>
      <c r="C569" s="5"/>
      <c r="D569" s="5"/>
      <c r="E569" s="5"/>
      <c r="F569" s="5"/>
      <c r="G569" s="5"/>
      <c r="H569" s="5"/>
      <c r="I569" s="5"/>
      <c r="J569" s="5"/>
    </row>
    <row r="570" s="1" customFormat="1" ht="27" customHeight="1" spans="1:12">
      <c r="A570" s="6"/>
      <c r="B570" s="7"/>
      <c r="C570" s="7"/>
      <c r="D570" s="7"/>
      <c r="E570" s="7"/>
      <c r="F570" s="7"/>
      <c r="G570" s="7"/>
      <c r="H570" s="7"/>
      <c r="I570" s="8" t="s">
        <v>501</v>
      </c>
      <c r="J570" s="8"/>
    </row>
    <row r="571" s="2" customFormat="1" ht="21" customHeight="1" spans="1:12">
      <c r="A571" s="7"/>
      <c r="B571" s="7"/>
      <c r="C571" s="7"/>
      <c r="D571" s="7"/>
      <c r="E571" s="7"/>
      <c r="F571" s="7"/>
      <c r="G571" s="7"/>
      <c r="H571" s="7"/>
      <c r="I571" s="7"/>
      <c r="J571" s="9" t="s">
        <v>3</v>
      </c>
    </row>
    <row r="572" s="4" customFormat="1" ht="25" customHeight="1" spans="1:12">
      <c r="A572" s="10" t="s">
        <v>502</v>
      </c>
      <c r="B572" s="10"/>
      <c r="C572" s="10"/>
      <c r="D572" s="10" t="s">
        <v>833</v>
      </c>
      <c r="E572" s="10"/>
      <c r="F572" s="10"/>
      <c r="G572" s="10"/>
      <c r="H572" s="10"/>
      <c r="I572" s="10"/>
      <c r="J572" s="10"/>
      <c r="K572" s="10"/>
      <c r="L572" s="10"/>
    </row>
    <row r="573" s="4" customFormat="1" ht="25" customHeight="1" spans="1:12">
      <c r="A573" s="10" t="s">
        <v>504</v>
      </c>
      <c r="B573" s="10"/>
      <c r="C573" s="10"/>
      <c r="D573" s="16" t="s">
        <v>505</v>
      </c>
      <c r="E573" s="16"/>
      <c r="F573" s="16"/>
      <c r="G573" s="10" t="s">
        <v>506</v>
      </c>
      <c r="H573" s="10" t="s">
        <v>570</v>
      </c>
      <c r="I573" s="10"/>
      <c r="J573" s="10"/>
      <c r="K573" s="10"/>
      <c r="L573" s="10"/>
    </row>
    <row r="574" s="4" customFormat="1" ht="25" customHeight="1" spans="1:12">
      <c r="A574" s="32" t="s">
        <v>508</v>
      </c>
      <c r="B574" s="33"/>
      <c r="C574" s="34"/>
      <c r="D574" s="10" t="s">
        <v>509</v>
      </c>
      <c r="E574" s="10"/>
      <c r="F574" s="12" t="s">
        <v>510</v>
      </c>
      <c r="G574" s="10" t="s">
        <v>511</v>
      </c>
      <c r="H574" s="10" t="s">
        <v>512</v>
      </c>
      <c r="I574" s="10"/>
      <c r="J574" s="10" t="s">
        <v>513</v>
      </c>
      <c r="K574" s="10" t="s">
        <v>514</v>
      </c>
      <c r="L574" s="10" t="s">
        <v>515</v>
      </c>
    </row>
    <row r="575" s="4" customFormat="1" ht="7" customHeight="1" spans="1:12">
      <c r="A575" s="35"/>
      <c r="B575" s="36"/>
      <c r="C575" s="37"/>
      <c r="D575" s="10"/>
      <c r="E575" s="10"/>
      <c r="F575" s="13"/>
      <c r="G575" s="10"/>
      <c r="H575" s="10"/>
      <c r="I575" s="10"/>
      <c r="J575" s="10"/>
      <c r="K575" s="10"/>
      <c r="L575" s="10"/>
    </row>
    <row r="576" s="4" customFormat="1" ht="25" customHeight="1" spans="1:12">
      <c r="A576" s="35"/>
      <c r="B576" s="36"/>
      <c r="C576" s="37"/>
      <c r="D576" s="10" t="s">
        <v>516</v>
      </c>
      <c r="E576" s="10"/>
      <c r="F576" s="11"/>
      <c r="G576" s="11">
        <v>65.6</v>
      </c>
      <c r="H576" s="11">
        <v>65.6</v>
      </c>
      <c r="I576" s="11"/>
      <c r="J576" s="11">
        <v>10</v>
      </c>
      <c r="K576" s="31">
        <v>1</v>
      </c>
      <c r="L576" s="11">
        <v>10</v>
      </c>
    </row>
    <row r="577" s="4" customFormat="1" ht="25" customHeight="1" spans="1:12">
      <c r="A577" s="35"/>
      <c r="B577" s="36"/>
      <c r="C577" s="37"/>
      <c r="D577" s="10" t="s">
        <v>517</v>
      </c>
      <c r="E577" s="10"/>
      <c r="F577" s="11"/>
      <c r="G577" s="11">
        <v>65.6</v>
      </c>
      <c r="H577" s="11">
        <v>65.6</v>
      </c>
      <c r="I577" s="11"/>
      <c r="J577" s="11" t="s">
        <v>450</v>
      </c>
      <c r="K577" s="11" t="s">
        <v>450</v>
      </c>
      <c r="L577" s="11" t="s">
        <v>450</v>
      </c>
    </row>
    <row r="578" s="4" customFormat="1" ht="25" customHeight="1" spans="1:12">
      <c r="A578" s="35"/>
      <c r="B578" s="36"/>
      <c r="C578" s="37"/>
      <c r="D578" s="15" t="s">
        <v>518</v>
      </c>
      <c r="E578" s="15"/>
      <c r="F578" s="11"/>
      <c r="G578" s="11"/>
      <c r="H578" s="11"/>
      <c r="I578" s="11"/>
      <c r="J578" s="11" t="s">
        <v>450</v>
      </c>
      <c r="K578" s="11" t="s">
        <v>450</v>
      </c>
      <c r="L578" s="11" t="s">
        <v>450</v>
      </c>
    </row>
    <row r="579" s="4" customFormat="1" ht="25" customHeight="1" spans="1:12">
      <c r="A579" s="35"/>
      <c r="B579" s="36"/>
      <c r="C579" s="37"/>
      <c r="D579" s="15" t="s">
        <v>519</v>
      </c>
      <c r="E579" s="15"/>
      <c r="F579" s="11"/>
      <c r="G579" s="11">
        <v>65.6</v>
      </c>
      <c r="H579" s="59">
        <v>65.6</v>
      </c>
      <c r="I579" s="61"/>
      <c r="J579" s="11" t="s">
        <v>450</v>
      </c>
      <c r="K579" s="11" t="s">
        <v>450</v>
      </c>
      <c r="L579" s="11" t="s">
        <v>450</v>
      </c>
    </row>
    <row r="580" s="4" customFormat="1" ht="25" customHeight="1" spans="1:12">
      <c r="A580" s="28"/>
      <c r="B580" s="29"/>
      <c r="C580" s="30"/>
      <c r="D580" s="10" t="s">
        <v>520</v>
      </c>
      <c r="E580" s="10"/>
      <c r="F580" s="11"/>
      <c r="G580" s="11"/>
      <c r="H580" s="11"/>
      <c r="I580" s="11"/>
      <c r="J580" s="11" t="s">
        <v>450</v>
      </c>
      <c r="K580" s="11" t="s">
        <v>450</v>
      </c>
      <c r="L580" s="11" t="s">
        <v>450</v>
      </c>
    </row>
    <row r="581" s="4" customFormat="1" ht="25" customHeight="1" spans="1:12">
      <c r="A581" s="10" t="s">
        <v>521</v>
      </c>
      <c r="B581" s="10" t="s">
        <v>522</v>
      </c>
      <c r="C581" s="10"/>
      <c r="D581" s="10"/>
      <c r="E581" s="10"/>
      <c r="F581" s="10"/>
      <c r="G581" s="10" t="s">
        <v>523</v>
      </c>
      <c r="H581" s="10"/>
      <c r="I581" s="10"/>
      <c r="J581" s="10"/>
      <c r="K581" s="10"/>
      <c r="L581" s="10"/>
    </row>
    <row r="582" s="4" customFormat="1" ht="36" customHeight="1" spans="1:12">
      <c r="A582" s="10"/>
      <c r="B582" s="68" t="s">
        <v>834</v>
      </c>
      <c r="C582" s="68"/>
      <c r="D582" s="68"/>
      <c r="E582" s="68"/>
      <c r="F582" s="68"/>
      <c r="G582" s="46" t="s">
        <v>835</v>
      </c>
      <c r="H582" s="47"/>
      <c r="I582" s="47"/>
      <c r="J582" s="47"/>
      <c r="K582" s="47"/>
      <c r="L582" s="48"/>
    </row>
    <row r="583" s="4" customFormat="1" ht="25" customHeight="1" spans="1:12">
      <c r="A583" s="12" t="s">
        <v>680</v>
      </c>
      <c r="B583" s="10" t="s">
        <v>527</v>
      </c>
      <c r="C583" s="10" t="s">
        <v>528</v>
      </c>
      <c r="D583" s="10" t="s">
        <v>529</v>
      </c>
      <c r="E583" s="10" t="s">
        <v>530</v>
      </c>
      <c r="F583" s="10"/>
      <c r="G583" s="10" t="s">
        <v>531</v>
      </c>
      <c r="H583" s="10" t="s">
        <v>513</v>
      </c>
      <c r="I583" s="10" t="s">
        <v>515</v>
      </c>
      <c r="J583" s="10" t="s">
        <v>532</v>
      </c>
      <c r="K583" s="10"/>
      <c r="L583" s="10"/>
    </row>
    <row r="584" s="4" customFormat="1" ht="25" customHeight="1" spans="1:12">
      <c r="A584" s="17"/>
      <c r="B584" s="12" t="s">
        <v>681</v>
      </c>
      <c r="C584" s="10" t="s">
        <v>534</v>
      </c>
      <c r="D584" s="10" t="s">
        <v>836</v>
      </c>
      <c r="E584" s="11" t="s">
        <v>837</v>
      </c>
      <c r="F584" s="11"/>
      <c r="G584" s="11" t="s">
        <v>838</v>
      </c>
      <c r="H584" s="11">
        <v>40</v>
      </c>
      <c r="I584" s="11">
        <v>40</v>
      </c>
      <c r="J584" s="11"/>
      <c r="K584" s="11"/>
      <c r="L584" s="11"/>
    </row>
    <row r="585" s="4" customFormat="1" ht="25" customHeight="1" spans="1:12">
      <c r="A585" s="17"/>
      <c r="B585" s="17"/>
      <c r="C585" s="10" t="s">
        <v>542</v>
      </c>
      <c r="D585" s="10" t="s">
        <v>642</v>
      </c>
      <c r="E585" s="11" t="s">
        <v>839</v>
      </c>
      <c r="F585" s="11"/>
      <c r="G585" s="11">
        <v>345.6</v>
      </c>
      <c r="H585" s="11">
        <v>10</v>
      </c>
      <c r="I585" s="11">
        <v>10</v>
      </c>
      <c r="J585" s="11"/>
      <c r="K585" s="11"/>
      <c r="L585" s="11"/>
    </row>
    <row r="586" s="4" customFormat="1" ht="25" customHeight="1" spans="1:12">
      <c r="A586" s="17"/>
      <c r="B586" s="12" t="s">
        <v>687</v>
      </c>
      <c r="C586" s="10" t="s">
        <v>551</v>
      </c>
      <c r="D586" s="10" t="s">
        <v>822</v>
      </c>
      <c r="E586" s="11" t="s">
        <v>823</v>
      </c>
      <c r="F586" s="11"/>
      <c r="G586" s="11" t="s">
        <v>823</v>
      </c>
      <c r="H586" s="11">
        <v>30</v>
      </c>
      <c r="I586" s="11">
        <v>30</v>
      </c>
      <c r="J586" s="11"/>
      <c r="K586" s="11"/>
      <c r="L586" s="11"/>
    </row>
    <row r="587" s="4" customFormat="1" ht="25" customHeight="1" spans="1:12">
      <c r="A587" s="17"/>
      <c r="B587" s="12" t="s">
        <v>689</v>
      </c>
      <c r="C587" s="12" t="s">
        <v>690</v>
      </c>
      <c r="D587" s="10" t="s">
        <v>824</v>
      </c>
      <c r="E587" s="31">
        <v>1</v>
      </c>
      <c r="F587" s="31"/>
      <c r="G587" s="31">
        <v>1</v>
      </c>
      <c r="H587" s="11">
        <v>10</v>
      </c>
      <c r="I587" s="11">
        <v>10</v>
      </c>
      <c r="J587" s="11"/>
      <c r="K587" s="11"/>
      <c r="L587" s="11"/>
    </row>
    <row r="588" s="4" customFormat="1" ht="25" customHeight="1" spans="1:12">
      <c r="A588" s="17"/>
      <c r="B588" s="17"/>
      <c r="C588" s="17"/>
      <c r="D588" s="10"/>
      <c r="E588" s="31"/>
      <c r="F588" s="31"/>
      <c r="G588" s="31"/>
      <c r="H588" s="11"/>
      <c r="I588" s="11"/>
      <c r="J588" s="11"/>
      <c r="K588" s="11"/>
      <c r="L588" s="11"/>
    </row>
    <row r="589" ht="21" customHeight="1" spans="1:12">
      <c r="A589" s="10" t="s">
        <v>564</v>
      </c>
      <c r="B589" s="10"/>
      <c r="C589" s="10"/>
      <c r="D589" s="10"/>
      <c r="E589" s="10"/>
      <c r="F589" s="10"/>
      <c r="G589" s="10"/>
      <c r="H589" s="23">
        <f>SUM(I584:I588)</f>
        <v>90</v>
      </c>
      <c r="I589" s="23"/>
      <c r="J589" s="23"/>
      <c r="K589" s="23"/>
      <c r="L589" s="23"/>
    </row>
    <row r="590" ht="31" customHeight="1" spans="1:12">
      <c r="A590" s="10" t="s">
        <v>565</v>
      </c>
      <c r="B590" s="68" t="s">
        <v>566</v>
      </c>
      <c r="C590" s="73">
        <f>L576+H589</f>
        <v>100</v>
      </c>
      <c r="D590" s="73"/>
      <c r="E590" s="68" t="s">
        <v>567</v>
      </c>
      <c r="F590" s="10" t="s">
        <v>568</v>
      </c>
      <c r="G590" s="10"/>
      <c r="H590" s="10"/>
      <c r="I590" s="10"/>
      <c r="J590" s="10"/>
      <c r="K590" s="10"/>
      <c r="L590" s="10"/>
    </row>
    <row r="593" s="1" customFormat="1" ht="26" customHeight="1" spans="1:12">
      <c r="A593" s="5" t="s">
        <v>500</v>
      </c>
      <c r="B593" s="5"/>
      <c r="C593" s="5"/>
      <c r="D593" s="5"/>
      <c r="E593" s="5"/>
      <c r="F593" s="5"/>
      <c r="G593" s="5"/>
      <c r="H593" s="5"/>
      <c r="I593" s="5"/>
      <c r="J593" s="5"/>
    </row>
    <row r="594" s="1" customFormat="1" ht="18" customHeight="1" spans="1:12">
      <c r="A594" s="6"/>
      <c r="B594" s="7"/>
      <c r="C594" s="7"/>
      <c r="D594" s="7"/>
      <c r="E594" s="7"/>
      <c r="F594" s="7"/>
      <c r="G594" s="7"/>
      <c r="H594" s="7"/>
      <c r="I594" s="8" t="s">
        <v>501</v>
      </c>
      <c r="J594" s="8"/>
    </row>
    <row r="595" s="2" customFormat="1" ht="21" customHeight="1" spans="1:12">
      <c r="A595" s="7"/>
      <c r="B595" s="7"/>
      <c r="C595" s="7"/>
      <c r="D595" s="7"/>
      <c r="E595" s="7"/>
      <c r="F595" s="7"/>
      <c r="G595" s="7"/>
      <c r="H595" s="7"/>
      <c r="I595" s="7"/>
      <c r="J595" s="9" t="s">
        <v>3</v>
      </c>
    </row>
    <row r="596" s="4" customFormat="1" ht="25" customHeight="1" spans="1:12">
      <c r="A596" s="10" t="s">
        <v>502</v>
      </c>
      <c r="B596" s="10"/>
      <c r="C596" s="10"/>
      <c r="D596" s="39" t="s">
        <v>840</v>
      </c>
      <c r="E596" s="11"/>
      <c r="F596" s="11"/>
      <c r="G596" s="11"/>
      <c r="H596" s="11"/>
      <c r="I596" s="11"/>
      <c r="J596" s="11"/>
      <c r="K596" s="11"/>
      <c r="L596" s="11"/>
    </row>
    <row r="597" s="4" customFormat="1" ht="25" customHeight="1" spans="1:12">
      <c r="A597" s="10" t="s">
        <v>504</v>
      </c>
      <c r="B597" s="10"/>
      <c r="C597" s="10"/>
      <c r="D597" s="10" t="s">
        <v>505</v>
      </c>
      <c r="E597" s="10"/>
      <c r="F597" s="10"/>
      <c r="G597" s="10" t="s">
        <v>506</v>
      </c>
      <c r="H597" s="10" t="s">
        <v>570</v>
      </c>
      <c r="I597" s="10"/>
      <c r="J597" s="10"/>
      <c r="K597" s="10"/>
      <c r="L597" s="10"/>
    </row>
    <row r="598" s="4" customFormat="1" ht="25" customHeight="1" spans="1:12">
      <c r="A598" s="32" t="s">
        <v>508</v>
      </c>
      <c r="B598" s="33"/>
      <c r="C598" s="34"/>
      <c r="D598" s="10" t="s">
        <v>509</v>
      </c>
      <c r="E598" s="32" t="s">
        <v>510</v>
      </c>
      <c r="F598" s="34"/>
      <c r="G598" s="10" t="s">
        <v>511</v>
      </c>
      <c r="H598" s="10" t="s">
        <v>512</v>
      </c>
      <c r="I598" s="10"/>
      <c r="J598" s="10" t="s">
        <v>513</v>
      </c>
      <c r="K598" s="10" t="s">
        <v>514</v>
      </c>
      <c r="L598" s="10" t="s">
        <v>515</v>
      </c>
    </row>
    <row r="599" s="4" customFormat="1" ht="25" hidden="1" customHeight="1" spans="1:12">
      <c r="A599" s="35"/>
      <c r="B599" s="36"/>
      <c r="C599" s="37"/>
      <c r="D599" s="10"/>
      <c r="E599" s="28"/>
      <c r="F599" s="30"/>
      <c r="G599" s="10"/>
      <c r="H599" s="10"/>
      <c r="I599" s="10"/>
      <c r="J599" s="10"/>
      <c r="K599" s="10"/>
      <c r="L599" s="10"/>
    </row>
    <row r="600" s="4" customFormat="1" ht="25" customHeight="1" spans="1:12">
      <c r="A600" s="35"/>
      <c r="B600" s="36"/>
      <c r="C600" s="37"/>
      <c r="D600" s="10" t="s">
        <v>516</v>
      </c>
      <c r="E600" s="11"/>
      <c r="F600" s="11"/>
      <c r="G600" s="11">
        <v>5</v>
      </c>
      <c r="H600" s="11">
        <v>1</v>
      </c>
      <c r="I600" s="11"/>
      <c r="J600" s="11">
        <v>10</v>
      </c>
      <c r="K600" s="31">
        <v>0.2</v>
      </c>
      <c r="L600" s="11">
        <v>2</v>
      </c>
    </row>
    <row r="601" s="4" customFormat="1" ht="25" customHeight="1" spans="1:12">
      <c r="A601" s="35"/>
      <c r="B601" s="36"/>
      <c r="C601" s="37"/>
      <c r="D601" s="10" t="s">
        <v>517</v>
      </c>
      <c r="E601" s="11"/>
      <c r="F601" s="11"/>
      <c r="G601" s="11">
        <v>5</v>
      </c>
      <c r="H601" s="11">
        <v>1</v>
      </c>
      <c r="I601" s="11"/>
      <c r="J601" s="11" t="s">
        <v>450</v>
      </c>
      <c r="K601" s="11" t="s">
        <v>450</v>
      </c>
      <c r="L601" s="11" t="s">
        <v>450</v>
      </c>
    </row>
    <row r="602" s="4" customFormat="1" ht="25" customHeight="1" spans="1:12">
      <c r="A602" s="35"/>
      <c r="B602" s="36"/>
      <c r="C602" s="37"/>
      <c r="D602" s="15" t="s">
        <v>518</v>
      </c>
      <c r="E602" s="11"/>
      <c r="F602" s="11"/>
      <c r="G602" s="11"/>
      <c r="H602" s="11"/>
      <c r="I602" s="11"/>
      <c r="J602" s="11" t="s">
        <v>450</v>
      </c>
      <c r="K602" s="11" t="s">
        <v>450</v>
      </c>
      <c r="L602" s="11" t="s">
        <v>450</v>
      </c>
    </row>
    <row r="603" s="4" customFormat="1" ht="25" customHeight="1" spans="1:12">
      <c r="A603" s="35"/>
      <c r="B603" s="36"/>
      <c r="C603" s="37"/>
      <c r="D603" s="15" t="s">
        <v>519</v>
      </c>
      <c r="E603" s="11"/>
      <c r="F603" s="11"/>
      <c r="G603" s="11">
        <v>5</v>
      </c>
      <c r="H603" s="11">
        <v>1</v>
      </c>
      <c r="I603" s="11"/>
      <c r="J603" s="11" t="s">
        <v>450</v>
      </c>
      <c r="K603" s="11" t="s">
        <v>450</v>
      </c>
      <c r="L603" s="11" t="s">
        <v>450</v>
      </c>
    </row>
    <row r="604" s="4" customFormat="1" ht="25" customHeight="1" spans="1:12">
      <c r="A604" s="28"/>
      <c r="B604" s="29"/>
      <c r="C604" s="30"/>
      <c r="D604" s="10" t="s">
        <v>520</v>
      </c>
      <c r="E604" s="11"/>
      <c r="F604" s="11"/>
      <c r="G604" s="11"/>
      <c r="H604" s="11"/>
      <c r="I604" s="11"/>
      <c r="J604" s="11" t="s">
        <v>450</v>
      </c>
      <c r="K604" s="11" t="s">
        <v>450</v>
      </c>
      <c r="L604" s="11" t="s">
        <v>450</v>
      </c>
    </row>
    <row r="605" s="4" customFormat="1" ht="25" customHeight="1" spans="1:12">
      <c r="A605" s="10" t="s">
        <v>521</v>
      </c>
      <c r="B605" s="10" t="s">
        <v>522</v>
      </c>
      <c r="C605" s="10"/>
      <c r="D605" s="10"/>
      <c r="E605" s="10"/>
      <c r="F605" s="10"/>
      <c r="G605" s="10" t="s">
        <v>523</v>
      </c>
      <c r="H605" s="10"/>
      <c r="I605" s="10"/>
      <c r="J605" s="10"/>
      <c r="K605" s="10"/>
      <c r="L605" s="10"/>
    </row>
    <row r="606" s="4" customFormat="1" ht="25" customHeight="1" spans="1:12">
      <c r="A606" s="10"/>
      <c r="B606" s="52" t="s">
        <v>841</v>
      </c>
      <c r="C606" s="53"/>
      <c r="D606" s="53"/>
      <c r="E606" s="53"/>
      <c r="F606" s="54"/>
      <c r="G606" s="16" t="s">
        <v>842</v>
      </c>
      <c r="H606" s="16"/>
      <c r="I606" s="16"/>
      <c r="J606" s="16"/>
      <c r="K606" s="16"/>
      <c r="L606" s="16"/>
    </row>
    <row r="607" s="4" customFormat="1" ht="86" customHeight="1" spans="1:12">
      <c r="A607" s="10"/>
      <c r="B607" s="56"/>
      <c r="C607" s="57"/>
      <c r="D607" s="57"/>
      <c r="E607" s="57"/>
      <c r="F607" s="58"/>
      <c r="G607" s="16"/>
      <c r="H607" s="16"/>
      <c r="I607" s="16"/>
      <c r="J607" s="16"/>
      <c r="K607" s="16"/>
      <c r="L607" s="16"/>
    </row>
    <row r="608" s="4" customFormat="1" ht="25" customHeight="1" spans="1:12">
      <c r="A608" s="12" t="s">
        <v>680</v>
      </c>
      <c r="B608" s="10" t="s">
        <v>527</v>
      </c>
      <c r="C608" s="10" t="s">
        <v>528</v>
      </c>
      <c r="D608" s="10" t="s">
        <v>529</v>
      </c>
      <c r="E608" s="10"/>
      <c r="F608" s="10" t="s">
        <v>530</v>
      </c>
      <c r="G608" s="10" t="s">
        <v>531</v>
      </c>
      <c r="H608" s="10" t="s">
        <v>513</v>
      </c>
      <c r="I608" s="10" t="s">
        <v>515</v>
      </c>
      <c r="J608" s="10" t="s">
        <v>532</v>
      </c>
      <c r="K608" s="10"/>
      <c r="L608" s="10"/>
    </row>
    <row r="609" s="4" customFormat="1" ht="25" customHeight="1" spans="1:12">
      <c r="A609" s="17"/>
      <c r="B609" s="12" t="s">
        <v>681</v>
      </c>
      <c r="C609" s="10" t="s">
        <v>534</v>
      </c>
      <c r="D609" s="10" t="s">
        <v>843</v>
      </c>
      <c r="E609" s="10"/>
      <c r="F609" s="11" t="s">
        <v>844</v>
      </c>
      <c r="G609" s="11" t="s">
        <v>844</v>
      </c>
      <c r="H609" s="11">
        <v>9</v>
      </c>
      <c r="I609" s="11">
        <v>9</v>
      </c>
      <c r="J609" s="11"/>
      <c r="K609" s="11"/>
      <c r="L609" s="11"/>
    </row>
    <row r="610" s="4" customFormat="1" ht="25" customHeight="1" spans="1:12">
      <c r="A610" s="17"/>
      <c r="B610" s="17"/>
      <c r="C610" s="10"/>
      <c r="D610" s="10" t="s">
        <v>845</v>
      </c>
      <c r="E610" s="10"/>
      <c r="F610" s="11" t="s">
        <v>846</v>
      </c>
      <c r="G610" s="11" t="s">
        <v>847</v>
      </c>
      <c r="H610" s="11">
        <v>9</v>
      </c>
      <c r="I610" s="11">
        <v>9</v>
      </c>
      <c r="J610" s="11"/>
      <c r="K610" s="11"/>
      <c r="L610" s="11"/>
    </row>
    <row r="611" s="4" customFormat="1" ht="25" customHeight="1" spans="1:12">
      <c r="A611" s="17"/>
      <c r="B611" s="17"/>
      <c r="C611" s="10" t="s">
        <v>536</v>
      </c>
      <c r="D611" s="10" t="s">
        <v>848</v>
      </c>
      <c r="E611" s="10"/>
      <c r="F611" s="11" t="s">
        <v>715</v>
      </c>
      <c r="G611" s="31">
        <v>0.98</v>
      </c>
      <c r="H611" s="11">
        <v>8</v>
      </c>
      <c r="I611" s="11">
        <v>8</v>
      </c>
      <c r="J611" s="11"/>
      <c r="K611" s="11"/>
      <c r="L611" s="11"/>
    </row>
    <row r="612" s="4" customFormat="1" ht="25" customHeight="1" spans="1:12">
      <c r="A612" s="17"/>
      <c r="B612" s="17"/>
      <c r="C612" s="10"/>
      <c r="D612" s="10" t="s">
        <v>849</v>
      </c>
      <c r="E612" s="10"/>
      <c r="F612" s="11" t="s">
        <v>850</v>
      </c>
      <c r="G612" s="31">
        <v>1</v>
      </c>
      <c r="H612" s="11">
        <v>8</v>
      </c>
      <c r="I612" s="11">
        <v>8</v>
      </c>
      <c r="J612" s="11"/>
      <c r="K612" s="11"/>
      <c r="L612" s="11"/>
    </row>
    <row r="613" s="4" customFormat="1" ht="25" customHeight="1" spans="1:12">
      <c r="A613" s="17"/>
      <c r="B613" s="17"/>
      <c r="C613" s="10" t="s">
        <v>539</v>
      </c>
      <c r="D613" s="10" t="s">
        <v>851</v>
      </c>
      <c r="E613" s="10"/>
      <c r="F613" s="11" t="s">
        <v>852</v>
      </c>
      <c r="G613" s="49">
        <v>45385</v>
      </c>
      <c r="H613" s="11">
        <v>8</v>
      </c>
      <c r="I613" s="11">
        <v>8</v>
      </c>
      <c r="J613" s="11"/>
      <c r="K613" s="11"/>
      <c r="L613" s="11"/>
    </row>
    <row r="614" s="4" customFormat="1" ht="25" customHeight="1" spans="1:12">
      <c r="A614" s="17"/>
      <c r="B614" s="13"/>
      <c r="C614" s="10" t="s">
        <v>542</v>
      </c>
      <c r="D614" s="10" t="s">
        <v>853</v>
      </c>
      <c r="E614" s="10"/>
      <c r="F614" s="11" t="s">
        <v>854</v>
      </c>
      <c r="G614" s="11" t="s">
        <v>855</v>
      </c>
      <c r="H614" s="11">
        <v>8</v>
      </c>
      <c r="I614" s="11">
        <v>8</v>
      </c>
      <c r="J614" s="11"/>
      <c r="K614" s="11"/>
      <c r="L614" s="11"/>
    </row>
    <row r="615" s="4" customFormat="1" ht="25" customHeight="1" spans="1:12">
      <c r="A615" s="17"/>
      <c r="B615" s="12" t="s">
        <v>687</v>
      </c>
      <c r="C615" s="10" t="s">
        <v>548</v>
      </c>
      <c r="D615" s="10" t="s">
        <v>856</v>
      </c>
      <c r="E615" s="10"/>
      <c r="F615" s="11" t="s">
        <v>857</v>
      </c>
      <c r="G615" s="11" t="s">
        <v>857</v>
      </c>
      <c r="H615" s="11">
        <v>8</v>
      </c>
      <c r="I615" s="102">
        <v>8</v>
      </c>
      <c r="J615" s="11"/>
      <c r="K615" s="11"/>
      <c r="L615" s="11"/>
    </row>
    <row r="616" s="4" customFormat="1" ht="25" customHeight="1" spans="1:12">
      <c r="A616" s="17"/>
      <c r="B616" s="17"/>
      <c r="C616" s="10" t="s">
        <v>551</v>
      </c>
      <c r="D616" s="10" t="s">
        <v>858</v>
      </c>
      <c r="E616" s="10"/>
      <c r="F616" s="11" t="s">
        <v>859</v>
      </c>
      <c r="G616" s="11" t="s">
        <v>859</v>
      </c>
      <c r="H616" s="11">
        <v>8</v>
      </c>
      <c r="I616" s="11">
        <v>8</v>
      </c>
      <c r="J616" s="11"/>
      <c r="K616" s="11"/>
      <c r="L616" s="11"/>
    </row>
    <row r="617" s="4" customFormat="1" ht="25" customHeight="1" spans="1:12">
      <c r="A617" s="17"/>
      <c r="B617" s="17"/>
      <c r="C617" s="10"/>
      <c r="D617" s="10" t="s">
        <v>860</v>
      </c>
      <c r="E617" s="10"/>
      <c r="F617" s="11" t="s">
        <v>580</v>
      </c>
      <c r="G617" s="11" t="s">
        <v>580</v>
      </c>
      <c r="H617" s="11">
        <v>8</v>
      </c>
      <c r="I617" s="11">
        <v>8</v>
      </c>
      <c r="J617" s="11"/>
      <c r="K617" s="11"/>
      <c r="L617" s="11"/>
    </row>
    <row r="618" s="4" customFormat="1" ht="25" customHeight="1" spans="1:12">
      <c r="A618" s="17"/>
      <c r="B618" s="13"/>
      <c r="C618" s="10"/>
      <c r="D618" s="10" t="s">
        <v>861</v>
      </c>
      <c r="E618" s="10"/>
      <c r="F618" s="11" t="s">
        <v>553</v>
      </c>
      <c r="G618" s="11" t="s">
        <v>553</v>
      </c>
      <c r="H618" s="11">
        <v>6</v>
      </c>
      <c r="I618" s="11">
        <v>6</v>
      </c>
      <c r="J618" s="11"/>
      <c r="K618" s="11"/>
      <c r="L618" s="11"/>
    </row>
    <row r="619" s="4" customFormat="1" ht="45" customHeight="1" spans="1:12">
      <c r="A619" s="17"/>
      <c r="B619" s="12" t="s">
        <v>689</v>
      </c>
      <c r="C619" s="103" t="s">
        <v>690</v>
      </c>
      <c r="D619" s="18" t="s">
        <v>862</v>
      </c>
      <c r="E619" s="19"/>
      <c r="F619" s="11" t="s">
        <v>608</v>
      </c>
      <c r="G619" s="31">
        <v>0.95</v>
      </c>
      <c r="H619" s="11">
        <v>10</v>
      </c>
      <c r="I619" s="11">
        <v>10</v>
      </c>
      <c r="J619" s="59"/>
      <c r="K619" s="60"/>
      <c r="L619" s="61"/>
    </row>
    <row r="620" ht="18" customHeight="1" spans="1:12">
      <c r="A620" s="10" t="s">
        <v>564</v>
      </c>
      <c r="B620" s="10"/>
      <c r="C620" s="10"/>
      <c r="D620" s="10"/>
      <c r="E620" s="10"/>
      <c r="F620" s="10"/>
      <c r="G620" s="10"/>
      <c r="H620" s="23">
        <f>SUM(I609:I619)</f>
        <v>90</v>
      </c>
      <c r="I620" s="23"/>
      <c r="J620" s="23"/>
      <c r="K620" s="23"/>
      <c r="L620" s="23"/>
    </row>
    <row r="621" ht="31" customHeight="1" spans="1:12">
      <c r="A621" s="10" t="s">
        <v>565</v>
      </c>
      <c r="B621" s="68" t="s">
        <v>566</v>
      </c>
      <c r="C621" s="73">
        <f>L600+H620</f>
        <v>92</v>
      </c>
      <c r="D621" s="73"/>
      <c r="E621" s="68" t="s">
        <v>567</v>
      </c>
      <c r="F621" s="10" t="s">
        <v>568</v>
      </c>
      <c r="G621" s="10"/>
      <c r="H621" s="10"/>
      <c r="I621" s="10"/>
      <c r="J621" s="10"/>
      <c r="K621" s="10"/>
      <c r="L621" s="10"/>
    </row>
    <row r="624" s="1" customFormat="1" ht="26" customHeight="1" spans="1:12">
      <c r="A624" s="5" t="s">
        <v>500</v>
      </c>
      <c r="B624" s="5"/>
      <c r="C624" s="5"/>
      <c r="D624" s="5"/>
      <c r="E624" s="5"/>
      <c r="F624" s="5"/>
      <c r="G624" s="5"/>
      <c r="H624" s="5"/>
      <c r="I624" s="5"/>
      <c r="J624" s="5"/>
    </row>
    <row r="625" s="1" customFormat="1" ht="18" customHeight="1" spans="1:12">
      <c r="A625" s="6"/>
      <c r="B625" s="7"/>
      <c r="C625" s="7"/>
      <c r="D625" s="7"/>
      <c r="E625" s="7"/>
      <c r="F625" s="7"/>
      <c r="G625" s="7"/>
      <c r="H625" s="7"/>
      <c r="I625" s="8" t="s">
        <v>501</v>
      </c>
      <c r="J625" s="8"/>
    </row>
    <row r="626" s="2" customFormat="1" ht="17" customHeight="1" spans="1:12">
      <c r="A626" s="7"/>
      <c r="B626" s="7"/>
      <c r="C626" s="7"/>
      <c r="D626" s="7"/>
      <c r="E626" s="7"/>
      <c r="F626" s="7"/>
      <c r="G626" s="7"/>
      <c r="H626" s="7"/>
      <c r="I626" s="7"/>
      <c r="J626" s="9" t="s">
        <v>3</v>
      </c>
    </row>
    <row r="627" s="4" customFormat="1" ht="25" customHeight="1" spans="1:12">
      <c r="A627" s="10" t="s">
        <v>502</v>
      </c>
      <c r="B627" s="10"/>
      <c r="C627" s="10"/>
      <c r="D627" s="10" t="s">
        <v>863</v>
      </c>
      <c r="E627" s="10"/>
      <c r="F627" s="10"/>
      <c r="G627" s="10"/>
      <c r="H627" s="10"/>
      <c r="I627" s="10"/>
      <c r="J627" s="10"/>
      <c r="K627" s="10"/>
      <c r="L627" s="10"/>
    </row>
    <row r="628" s="4" customFormat="1" ht="25" customHeight="1" spans="1:12">
      <c r="A628" s="10" t="s">
        <v>504</v>
      </c>
      <c r="B628" s="10"/>
      <c r="C628" s="10"/>
      <c r="D628" s="10" t="s">
        <v>505</v>
      </c>
      <c r="E628" s="10"/>
      <c r="F628" s="10"/>
      <c r="G628" s="10" t="s">
        <v>506</v>
      </c>
      <c r="H628" s="10" t="s">
        <v>570</v>
      </c>
      <c r="I628" s="10"/>
      <c r="J628" s="10"/>
      <c r="K628" s="10"/>
      <c r="L628" s="10"/>
    </row>
    <row r="629" s="4" customFormat="1" ht="25" customHeight="1" spans="1:12">
      <c r="A629" s="32" t="s">
        <v>508</v>
      </c>
      <c r="B629" s="33"/>
      <c r="C629" s="34"/>
      <c r="D629" s="10" t="s">
        <v>509</v>
      </c>
      <c r="E629" s="10"/>
      <c r="F629" s="12" t="s">
        <v>510</v>
      </c>
      <c r="G629" s="10" t="s">
        <v>511</v>
      </c>
      <c r="H629" s="10" t="s">
        <v>512</v>
      </c>
      <c r="I629" s="10"/>
      <c r="J629" s="10" t="s">
        <v>513</v>
      </c>
      <c r="K629" s="10" t="s">
        <v>514</v>
      </c>
      <c r="L629" s="10" t="s">
        <v>515</v>
      </c>
    </row>
    <row r="630" s="4" customFormat="1" ht="4" customHeight="1" spans="1:12">
      <c r="A630" s="35"/>
      <c r="B630" s="36"/>
      <c r="C630" s="37"/>
      <c r="D630" s="10"/>
      <c r="E630" s="10"/>
      <c r="F630" s="13"/>
      <c r="G630" s="10"/>
      <c r="H630" s="10"/>
      <c r="I630" s="10"/>
      <c r="J630" s="10"/>
      <c r="K630" s="10"/>
      <c r="L630" s="10"/>
    </row>
    <row r="631" s="4" customFormat="1" ht="25" customHeight="1" spans="1:12">
      <c r="A631" s="35"/>
      <c r="B631" s="36"/>
      <c r="C631" s="37"/>
      <c r="D631" s="10" t="s">
        <v>516</v>
      </c>
      <c r="E631" s="10"/>
      <c r="F631" s="11"/>
      <c r="G631" s="11">
        <v>5</v>
      </c>
      <c r="H631" s="11">
        <v>5</v>
      </c>
      <c r="I631" s="11"/>
      <c r="J631" s="11">
        <v>10</v>
      </c>
      <c r="K631" s="31">
        <v>1</v>
      </c>
      <c r="L631" s="11">
        <v>10</v>
      </c>
    </row>
    <row r="632" s="4" customFormat="1" ht="25" customHeight="1" spans="1:12">
      <c r="A632" s="35"/>
      <c r="B632" s="36"/>
      <c r="C632" s="37"/>
      <c r="D632" s="10" t="s">
        <v>517</v>
      </c>
      <c r="E632" s="10"/>
      <c r="F632" s="11"/>
      <c r="G632" s="11">
        <v>5</v>
      </c>
      <c r="H632" s="11">
        <v>5</v>
      </c>
      <c r="I632" s="11"/>
      <c r="J632" s="11" t="s">
        <v>450</v>
      </c>
      <c r="K632" s="11" t="s">
        <v>450</v>
      </c>
      <c r="L632" s="11" t="s">
        <v>450</v>
      </c>
    </row>
    <row r="633" s="4" customFormat="1" ht="25" customHeight="1" spans="1:12">
      <c r="A633" s="35"/>
      <c r="B633" s="36"/>
      <c r="C633" s="37"/>
      <c r="D633" s="15" t="s">
        <v>518</v>
      </c>
      <c r="E633" s="15"/>
      <c r="F633" s="11"/>
      <c r="G633" s="11"/>
      <c r="H633" s="11"/>
      <c r="I633" s="11"/>
      <c r="J633" s="11" t="s">
        <v>450</v>
      </c>
      <c r="K633" s="11" t="s">
        <v>450</v>
      </c>
      <c r="L633" s="11" t="s">
        <v>450</v>
      </c>
    </row>
    <row r="634" s="4" customFormat="1" ht="25" customHeight="1" spans="1:12">
      <c r="A634" s="35"/>
      <c r="B634" s="36"/>
      <c r="C634" s="37"/>
      <c r="D634" s="15" t="s">
        <v>519</v>
      </c>
      <c r="E634" s="15"/>
      <c r="F634" s="11"/>
      <c r="G634" s="11">
        <v>5</v>
      </c>
      <c r="H634" s="11">
        <v>5</v>
      </c>
      <c r="I634" s="11"/>
      <c r="J634" s="11" t="s">
        <v>450</v>
      </c>
      <c r="K634" s="11" t="s">
        <v>450</v>
      </c>
      <c r="L634" s="11" t="s">
        <v>450</v>
      </c>
    </row>
    <row r="635" s="4" customFormat="1" ht="25" customHeight="1" spans="1:12">
      <c r="A635" s="28"/>
      <c r="B635" s="29"/>
      <c r="C635" s="30"/>
      <c r="D635" s="10" t="s">
        <v>520</v>
      </c>
      <c r="E635" s="10"/>
      <c r="F635" s="11"/>
      <c r="G635" s="11"/>
      <c r="H635" s="11"/>
      <c r="I635" s="11"/>
      <c r="J635" s="11" t="s">
        <v>450</v>
      </c>
      <c r="K635" s="11" t="s">
        <v>450</v>
      </c>
      <c r="L635" s="11" t="s">
        <v>450</v>
      </c>
    </row>
    <row r="636" s="4" customFormat="1" ht="25" customHeight="1" spans="1:12">
      <c r="A636" s="10" t="s">
        <v>521</v>
      </c>
      <c r="B636" s="10" t="s">
        <v>522</v>
      </c>
      <c r="C636" s="10"/>
      <c r="D636" s="10"/>
      <c r="E636" s="10"/>
      <c r="F636" s="10"/>
      <c r="G636" s="10" t="s">
        <v>523</v>
      </c>
      <c r="H636" s="10"/>
      <c r="I636" s="10"/>
      <c r="J636" s="10"/>
      <c r="K636" s="10"/>
      <c r="L636" s="10"/>
    </row>
    <row r="637" s="4" customFormat="1" ht="25" customHeight="1" spans="1:12">
      <c r="A637" s="10"/>
      <c r="B637" s="104" t="s">
        <v>864</v>
      </c>
      <c r="C637" s="105"/>
      <c r="D637" s="105"/>
      <c r="E637" s="105"/>
      <c r="F637" s="106"/>
      <c r="G637" s="68" t="s">
        <v>865</v>
      </c>
      <c r="H637" s="68"/>
      <c r="I637" s="68"/>
      <c r="J637" s="68"/>
      <c r="K637" s="68"/>
      <c r="L637" s="68"/>
    </row>
    <row r="638" s="4" customFormat="1" ht="25" customHeight="1" spans="1:12">
      <c r="A638" s="10"/>
      <c r="B638" s="107"/>
      <c r="C638" s="108"/>
      <c r="D638" s="108"/>
      <c r="E638" s="108"/>
      <c r="F638" s="109"/>
      <c r="G638" s="68"/>
      <c r="H638" s="68"/>
      <c r="I638" s="68"/>
      <c r="J638" s="68"/>
      <c r="K638" s="68"/>
      <c r="L638" s="68"/>
    </row>
    <row r="639" s="4" customFormat="1" ht="59" customHeight="1" spans="1:12">
      <c r="A639" s="10"/>
      <c r="B639" s="110"/>
      <c r="C639" s="111"/>
      <c r="D639" s="111"/>
      <c r="E639" s="111"/>
      <c r="F639" s="112"/>
      <c r="G639" s="68"/>
      <c r="H639" s="68"/>
      <c r="I639" s="68"/>
      <c r="J639" s="68"/>
      <c r="K639" s="68"/>
      <c r="L639" s="68"/>
    </row>
    <row r="640" s="4" customFormat="1" ht="25" customHeight="1" spans="1:12">
      <c r="A640" s="12" t="s">
        <v>680</v>
      </c>
      <c r="B640" s="10" t="s">
        <v>527</v>
      </c>
      <c r="C640" s="10" t="s">
        <v>528</v>
      </c>
      <c r="D640" s="10" t="s">
        <v>529</v>
      </c>
      <c r="E640" s="10" t="s">
        <v>530</v>
      </c>
      <c r="F640" s="10"/>
      <c r="G640" s="10" t="s">
        <v>531</v>
      </c>
      <c r="H640" s="10" t="s">
        <v>513</v>
      </c>
      <c r="I640" s="10" t="s">
        <v>515</v>
      </c>
      <c r="J640" s="10" t="s">
        <v>532</v>
      </c>
      <c r="K640" s="10"/>
      <c r="L640" s="10"/>
    </row>
    <row r="641" s="4" customFormat="1" ht="25" customHeight="1" spans="1:12">
      <c r="A641" s="17"/>
      <c r="B641" s="12" t="s">
        <v>681</v>
      </c>
      <c r="C641" s="10" t="s">
        <v>534</v>
      </c>
      <c r="D641" s="10" t="s">
        <v>866</v>
      </c>
      <c r="E641" s="11" t="s">
        <v>867</v>
      </c>
      <c r="F641" s="11"/>
      <c r="G641" s="11" t="s">
        <v>867</v>
      </c>
      <c r="H641" s="11">
        <v>10</v>
      </c>
      <c r="I641" s="11">
        <v>10</v>
      </c>
      <c r="J641" s="10"/>
      <c r="K641" s="10"/>
      <c r="L641" s="10"/>
    </row>
    <row r="642" s="4" customFormat="1" ht="25" customHeight="1" spans="1:12">
      <c r="A642" s="17"/>
      <c r="B642" s="17"/>
      <c r="C642" s="10"/>
      <c r="D642" s="10" t="s">
        <v>868</v>
      </c>
      <c r="E642" s="11" t="s">
        <v>869</v>
      </c>
      <c r="F642" s="11"/>
      <c r="G642" s="11" t="s">
        <v>869</v>
      </c>
      <c r="H642" s="11">
        <v>10</v>
      </c>
      <c r="I642" s="11">
        <v>10</v>
      </c>
      <c r="J642" s="10"/>
      <c r="K642" s="10"/>
      <c r="L642" s="10"/>
    </row>
    <row r="643" s="4" customFormat="1" ht="25" customHeight="1" spans="1:12">
      <c r="A643" s="17"/>
      <c r="B643" s="17"/>
      <c r="C643" s="10"/>
      <c r="D643" s="10" t="s">
        <v>870</v>
      </c>
      <c r="E643" s="11" t="s">
        <v>871</v>
      </c>
      <c r="F643" s="11"/>
      <c r="G643" s="11" t="s">
        <v>871</v>
      </c>
      <c r="H643" s="11">
        <v>5</v>
      </c>
      <c r="I643" s="11">
        <v>5</v>
      </c>
      <c r="J643" s="10"/>
      <c r="K643" s="10"/>
      <c r="L643" s="10"/>
    </row>
    <row r="644" s="4" customFormat="1" ht="25" customHeight="1" spans="1:12">
      <c r="A644" s="17"/>
      <c r="B644" s="17"/>
      <c r="C644" s="10"/>
      <c r="D644" s="10" t="s">
        <v>872</v>
      </c>
      <c r="E644" s="11" t="s">
        <v>873</v>
      </c>
      <c r="F644" s="11"/>
      <c r="G644" s="11" t="s">
        <v>873</v>
      </c>
      <c r="H644" s="11">
        <v>5</v>
      </c>
      <c r="I644" s="11">
        <v>5</v>
      </c>
      <c r="J644" s="10"/>
      <c r="K644" s="10"/>
      <c r="L644" s="10"/>
    </row>
    <row r="645" s="4" customFormat="1" ht="25" customHeight="1" spans="1:12">
      <c r="A645" s="17"/>
      <c r="B645" s="17"/>
      <c r="C645" s="10"/>
      <c r="D645" s="10" t="s">
        <v>874</v>
      </c>
      <c r="E645" s="11" t="s">
        <v>875</v>
      </c>
      <c r="F645" s="11"/>
      <c r="G645" s="11" t="s">
        <v>875</v>
      </c>
      <c r="H645" s="11">
        <v>5</v>
      </c>
      <c r="I645" s="11">
        <v>5</v>
      </c>
      <c r="J645" s="10"/>
      <c r="K645" s="10"/>
      <c r="L645" s="10"/>
    </row>
    <row r="646" s="4" customFormat="1" ht="25" customHeight="1" spans="1:12">
      <c r="A646" s="17"/>
      <c r="B646" s="17"/>
      <c r="C646" s="10"/>
      <c r="D646" s="10" t="s">
        <v>876</v>
      </c>
      <c r="E646" s="11" t="s">
        <v>877</v>
      </c>
      <c r="F646" s="11"/>
      <c r="G646" s="11" t="s">
        <v>877</v>
      </c>
      <c r="H646" s="11">
        <v>5</v>
      </c>
      <c r="I646" s="11">
        <v>5</v>
      </c>
      <c r="J646" s="10"/>
      <c r="K646" s="10"/>
      <c r="L646" s="10"/>
    </row>
    <row r="647" s="4" customFormat="1" ht="25" customHeight="1" spans="1:12">
      <c r="A647" s="17"/>
      <c r="B647" s="17"/>
      <c r="C647" s="10"/>
      <c r="D647" s="10" t="s">
        <v>878</v>
      </c>
      <c r="E647" s="11" t="s">
        <v>879</v>
      </c>
      <c r="F647" s="11"/>
      <c r="G647" s="11" t="s">
        <v>879</v>
      </c>
      <c r="H647" s="11">
        <v>5</v>
      </c>
      <c r="I647" s="11">
        <v>5</v>
      </c>
      <c r="J647" s="10"/>
      <c r="K647" s="10"/>
      <c r="L647" s="10"/>
    </row>
    <row r="648" s="4" customFormat="1" ht="25" customHeight="1" spans="1:12">
      <c r="A648" s="17"/>
      <c r="B648" s="13"/>
      <c r="C648" s="10"/>
      <c r="D648" s="10" t="s">
        <v>880</v>
      </c>
      <c r="E648" s="11" t="s">
        <v>881</v>
      </c>
      <c r="F648" s="11"/>
      <c r="G648" s="11" t="s">
        <v>881</v>
      </c>
      <c r="H648" s="11">
        <v>5</v>
      </c>
      <c r="I648" s="11">
        <v>5</v>
      </c>
      <c r="J648" s="10"/>
      <c r="K648" s="10"/>
      <c r="L648" s="10"/>
    </row>
    <row r="649" s="4" customFormat="1" ht="25" customHeight="1" spans="1:12">
      <c r="A649" s="17"/>
      <c r="B649" s="12" t="s">
        <v>687</v>
      </c>
      <c r="C649" s="10" t="s">
        <v>557</v>
      </c>
      <c r="D649" s="10" t="s">
        <v>551</v>
      </c>
      <c r="E649" s="10" t="s">
        <v>882</v>
      </c>
      <c r="F649" s="10"/>
      <c r="G649" s="10" t="s">
        <v>882</v>
      </c>
      <c r="H649" s="11">
        <v>30</v>
      </c>
      <c r="I649" s="11">
        <v>30</v>
      </c>
      <c r="J649" s="10"/>
      <c r="K649" s="10"/>
      <c r="L649" s="10"/>
    </row>
    <row r="650" s="4" customFormat="1" ht="21" customHeight="1" spans="1:12">
      <c r="A650" s="17"/>
      <c r="B650" s="13"/>
      <c r="C650" s="10"/>
      <c r="D650" s="10"/>
      <c r="E650" s="10"/>
      <c r="F650" s="10"/>
      <c r="G650" s="10"/>
      <c r="H650" s="11"/>
      <c r="I650" s="11"/>
      <c r="J650" s="10"/>
      <c r="K650" s="10"/>
      <c r="L650" s="10"/>
    </row>
    <row r="651" s="4" customFormat="1" ht="25" customHeight="1" spans="1:12">
      <c r="A651" s="17"/>
      <c r="B651" s="12" t="s">
        <v>689</v>
      </c>
      <c r="C651" s="12" t="s">
        <v>690</v>
      </c>
      <c r="D651" s="100" t="s">
        <v>585</v>
      </c>
      <c r="E651" s="100" t="s">
        <v>538</v>
      </c>
      <c r="F651" s="100"/>
      <c r="G651" s="31">
        <v>0.95</v>
      </c>
      <c r="H651" s="11">
        <v>10</v>
      </c>
      <c r="I651" s="11">
        <v>10</v>
      </c>
      <c r="J651" s="11"/>
      <c r="K651" s="11"/>
      <c r="L651" s="11"/>
    </row>
    <row r="652" s="4" customFormat="1" ht="25" customHeight="1" spans="1:12">
      <c r="A652" s="17"/>
      <c r="B652" s="17"/>
      <c r="C652" s="17"/>
      <c r="D652" s="100"/>
      <c r="E652" s="100"/>
      <c r="F652" s="100"/>
      <c r="G652" s="31"/>
      <c r="H652" s="11"/>
      <c r="I652" s="11"/>
      <c r="J652" s="11"/>
      <c r="K652" s="11"/>
      <c r="L652" s="11"/>
    </row>
    <row r="653" s="4" customFormat="1" ht="6" hidden="1" customHeight="1" spans="1:12">
      <c r="A653" s="13"/>
      <c r="B653" s="13"/>
      <c r="C653" s="13"/>
      <c r="D653" s="100"/>
      <c r="E653" s="100"/>
      <c r="F653" s="100"/>
      <c r="G653" s="31"/>
      <c r="H653" s="11"/>
      <c r="I653" s="11"/>
      <c r="J653" s="11"/>
      <c r="K653" s="11"/>
      <c r="L653" s="11"/>
    </row>
    <row r="654" ht="20" customHeight="1" spans="1:12">
      <c r="A654" s="10" t="s">
        <v>564</v>
      </c>
      <c r="B654" s="10"/>
      <c r="C654" s="10"/>
      <c r="D654" s="10"/>
      <c r="E654" s="10"/>
      <c r="F654" s="10"/>
      <c r="G654" s="10"/>
      <c r="H654" s="23">
        <f>SUM(I641:I653)</f>
        <v>90</v>
      </c>
      <c r="I654" s="23"/>
      <c r="J654" s="23"/>
      <c r="K654" s="23"/>
      <c r="L654" s="23"/>
    </row>
    <row r="655" ht="34" customHeight="1" spans="1:12">
      <c r="A655" s="10" t="s">
        <v>565</v>
      </c>
      <c r="B655" s="68" t="s">
        <v>566</v>
      </c>
      <c r="C655" s="73">
        <f>L631+H654</f>
        <v>100</v>
      </c>
      <c r="D655" s="73"/>
      <c r="E655" s="68" t="s">
        <v>567</v>
      </c>
      <c r="F655" s="10" t="s">
        <v>568</v>
      </c>
      <c r="G655" s="10"/>
      <c r="H655" s="10"/>
      <c r="I655" s="10"/>
      <c r="J655" s="10"/>
      <c r="K655" s="10"/>
      <c r="L655" s="10"/>
    </row>
    <row r="658" s="1" customFormat="1" ht="26" customHeight="1" spans="1:12">
      <c r="A658" s="5" t="s">
        <v>500</v>
      </c>
      <c r="B658" s="5"/>
      <c r="C658" s="5"/>
      <c r="D658" s="5"/>
      <c r="E658" s="5"/>
      <c r="F658" s="5"/>
      <c r="G658" s="5"/>
      <c r="H658" s="5"/>
      <c r="I658" s="5"/>
      <c r="J658" s="5"/>
    </row>
    <row r="659" s="1" customFormat="1" ht="19" customHeight="1" spans="1:12">
      <c r="A659" s="6"/>
      <c r="B659" s="7"/>
      <c r="C659" s="7"/>
      <c r="D659" s="7"/>
      <c r="E659" s="7"/>
      <c r="F659" s="7"/>
      <c r="G659" s="7"/>
      <c r="H659" s="7"/>
      <c r="I659" s="8" t="s">
        <v>501</v>
      </c>
      <c r="J659" s="8"/>
    </row>
    <row r="660" s="2" customFormat="1" ht="18" customHeight="1" spans="1:12">
      <c r="A660" s="7"/>
      <c r="B660" s="7"/>
      <c r="C660" s="7"/>
      <c r="D660" s="7"/>
      <c r="E660" s="7"/>
      <c r="F660" s="7"/>
      <c r="G660" s="7"/>
      <c r="H660" s="7"/>
      <c r="I660" s="7"/>
      <c r="J660" s="9" t="s">
        <v>3</v>
      </c>
    </row>
    <row r="661" s="4" customFormat="1" ht="25" customHeight="1" spans="1:12">
      <c r="A661" s="10" t="s">
        <v>502</v>
      </c>
      <c r="B661" s="10"/>
      <c r="C661" s="10"/>
      <c r="D661" s="10" t="s">
        <v>883</v>
      </c>
      <c r="E661" s="10"/>
      <c r="F661" s="10"/>
      <c r="G661" s="10"/>
      <c r="H661" s="10"/>
      <c r="I661" s="10"/>
      <c r="J661" s="10"/>
      <c r="K661" s="10"/>
      <c r="L661" s="10"/>
    </row>
    <row r="662" s="4" customFormat="1" ht="25" customHeight="1" spans="1:12">
      <c r="A662" s="10" t="s">
        <v>504</v>
      </c>
      <c r="B662" s="10"/>
      <c r="C662" s="10"/>
      <c r="D662" s="10" t="s">
        <v>505</v>
      </c>
      <c r="E662" s="10"/>
      <c r="F662" s="10"/>
      <c r="G662" s="10" t="s">
        <v>506</v>
      </c>
      <c r="H662" s="10" t="s">
        <v>570</v>
      </c>
      <c r="I662" s="10"/>
      <c r="J662" s="10"/>
      <c r="K662" s="10"/>
      <c r="L662" s="10"/>
    </row>
    <row r="663" s="4" customFormat="1" ht="25" customHeight="1" spans="1:12">
      <c r="A663" s="32" t="s">
        <v>508</v>
      </c>
      <c r="B663" s="33"/>
      <c r="C663" s="34"/>
      <c r="D663" s="10" t="s">
        <v>509</v>
      </c>
      <c r="E663" s="10"/>
      <c r="F663" s="12" t="s">
        <v>510</v>
      </c>
      <c r="G663" s="10" t="s">
        <v>511</v>
      </c>
      <c r="H663" s="10" t="s">
        <v>512</v>
      </c>
      <c r="I663" s="10"/>
      <c r="J663" s="10" t="s">
        <v>513</v>
      </c>
      <c r="K663" s="10" t="s">
        <v>514</v>
      </c>
      <c r="L663" s="10" t="s">
        <v>515</v>
      </c>
    </row>
    <row r="664" s="4" customFormat="1" ht="8" customHeight="1" spans="1:12">
      <c r="A664" s="35"/>
      <c r="B664" s="36"/>
      <c r="C664" s="37"/>
      <c r="D664" s="10"/>
      <c r="E664" s="10"/>
      <c r="F664" s="13"/>
      <c r="G664" s="10"/>
      <c r="H664" s="10"/>
      <c r="I664" s="10"/>
      <c r="J664" s="10"/>
      <c r="K664" s="10"/>
      <c r="L664" s="10"/>
    </row>
    <row r="665" s="4" customFormat="1" ht="25" customHeight="1" spans="1:12">
      <c r="A665" s="35"/>
      <c r="B665" s="36"/>
      <c r="C665" s="37"/>
      <c r="D665" s="10" t="s">
        <v>516</v>
      </c>
      <c r="E665" s="10"/>
      <c r="F665" s="11"/>
      <c r="G665" s="11">
        <v>26</v>
      </c>
      <c r="H665" s="11">
        <v>26</v>
      </c>
      <c r="I665" s="11"/>
      <c r="J665" s="11">
        <v>10</v>
      </c>
      <c r="K665" s="31">
        <v>1</v>
      </c>
      <c r="L665" s="11">
        <v>10</v>
      </c>
    </row>
    <row r="666" s="4" customFormat="1" ht="25" customHeight="1" spans="1:12">
      <c r="A666" s="35"/>
      <c r="B666" s="36"/>
      <c r="C666" s="37"/>
      <c r="D666" s="10" t="s">
        <v>517</v>
      </c>
      <c r="E666" s="10"/>
      <c r="F666" s="11"/>
      <c r="G666" s="11">
        <v>26</v>
      </c>
      <c r="H666" s="11">
        <v>26</v>
      </c>
      <c r="I666" s="11"/>
      <c r="J666" s="11" t="s">
        <v>450</v>
      </c>
      <c r="K666" s="11" t="s">
        <v>450</v>
      </c>
      <c r="L666" s="11" t="s">
        <v>450</v>
      </c>
    </row>
    <row r="667" s="4" customFormat="1" ht="25" customHeight="1" spans="1:12">
      <c r="A667" s="35"/>
      <c r="B667" s="36"/>
      <c r="C667" s="37"/>
      <c r="D667" s="15" t="s">
        <v>518</v>
      </c>
      <c r="E667" s="15"/>
      <c r="F667" s="11"/>
      <c r="G667" s="11">
        <v>26</v>
      </c>
      <c r="H667" s="11">
        <v>26</v>
      </c>
      <c r="I667" s="11"/>
      <c r="J667" s="11" t="s">
        <v>450</v>
      </c>
      <c r="K667" s="11" t="s">
        <v>450</v>
      </c>
      <c r="L667" s="11" t="s">
        <v>450</v>
      </c>
    </row>
    <row r="668" s="4" customFormat="1" ht="25" customHeight="1" spans="1:12">
      <c r="A668" s="35"/>
      <c r="B668" s="36"/>
      <c r="C668" s="37"/>
      <c r="D668" s="15" t="s">
        <v>519</v>
      </c>
      <c r="E668" s="15"/>
      <c r="F668" s="11"/>
      <c r="G668" s="11"/>
      <c r="H668" s="11"/>
      <c r="I668" s="11"/>
      <c r="J668" s="11" t="s">
        <v>450</v>
      </c>
      <c r="K668" s="11" t="s">
        <v>450</v>
      </c>
      <c r="L668" s="11" t="s">
        <v>450</v>
      </c>
    </row>
    <row r="669" s="4" customFormat="1" ht="25" customHeight="1" spans="1:12">
      <c r="A669" s="28"/>
      <c r="B669" s="29"/>
      <c r="C669" s="30"/>
      <c r="D669" s="10" t="s">
        <v>520</v>
      </c>
      <c r="E669" s="10"/>
      <c r="F669" s="11"/>
      <c r="G669" s="11"/>
      <c r="H669" s="11"/>
      <c r="I669" s="11"/>
      <c r="J669" s="11" t="s">
        <v>450</v>
      </c>
      <c r="K669" s="11" t="s">
        <v>450</v>
      </c>
      <c r="L669" s="11" t="s">
        <v>450</v>
      </c>
    </row>
    <row r="670" s="4" customFormat="1" ht="25" customHeight="1" spans="1:12">
      <c r="A670" s="10" t="s">
        <v>521</v>
      </c>
      <c r="B670" s="10" t="s">
        <v>522</v>
      </c>
      <c r="C670" s="10"/>
      <c r="D670" s="10"/>
      <c r="E670" s="10"/>
      <c r="F670" s="10"/>
      <c r="G670" s="10" t="s">
        <v>523</v>
      </c>
      <c r="H670" s="10"/>
      <c r="I670" s="10"/>
      <c r="J670" s="10"/>
      <c r="K670" s="10"/>
      <c r="L670" s="10"/>
    </row>
    <row r="671" s="4" customFormat="1" ht="57" customHeight="1" spans="1:12">
      <c r="A671" s="10"/>
      <c r="B671" s="16" t="s">
        <v>884</v>
      </c>
      <c r="C671" s="16"/>
      <c r="D671" s="16"/>
      <c r="E671" s="16"/>
      <c r="F671" s="16"/>
      <c r="G671" s="16" t="s">
        <v>885</v>
      </c>
      <c r="H671" s="16"/>
      <c r="I671" s="16"/>
      <c r="J671" s="16"/>
      <c r="K671" s="16"/>
      <c r="L671" s="16"/>
    </row>
    <row r="672" s="4" customFormat="1" ht="25" customHeight="1" spans="1:12">
      <c r="A672" s="12" t="s">
        <v>680</v>
      </c>
      <c r="B672" s="10" t="s">
        <v>527</v>
      </c>
      <c r="C672" s="10" t="s">
        <v>528</v>
      </c>
      <c r="D672" s="10" t="s">
        <v>529</v>
      </c>
      <c r="E672" s="10" t="s">
        <v>530</v>
      </c>
      <c r="F672" s="10"/>
      <c r="G672" s="10" t="s">
        <v>531</v>
      </c>
      <c r="H672" s="10" t="s">
        <v>513</v>
      </c>
      <c r="I672" s="10" t="s">
        <v>515</v>
      </c>
      <c r="J672" s="10" t="s">
        <v>532</v>
      </c>
      <c r="K672" s="10"/>
      <c r="L672" s="10"/>
    </row>
    <row r="673" s="4" customFormat="1" ht="25" customHeight="1" spans="1:12">
      <c r="A673" s="17"/>
      <c r="B673" s="12" t="s">
        <v>681</v>
      </c>
      <c r="C673" s="100" t="s">
        <v>534</v>
      </c>
      <c r="D673" s="10" t="s">
        <v>886</v>
      </c>
      <c r="E673" s="10" t="s">
        <v>887</v>
      </c>
      <c r="F673" s="10"/>
      <c r="G673" s="11" t="s">
        <v>888</v>
      </c>
      <c r="H673" s="11">
        <v>20</v>
      </c>
      <c r="I673" s="11">
        <v>20</v>
      </c>
      <c r="J673" s="10"/>
      <c r="K673" s="10"/>
      <c r="L673" s="10"/>
    </row>
    <row r="674" s="4" customFormat="1" ht="25" customHeight="1" spans="1:12">
      <c r="A674" s="17"/>
      <c r="B674" s="17"/>
      <c r="C674" s="100"/>
      <c r="D674" s="10" t="s">
        <v>889</v>
      </c>
      <c r="E674" s="10" t="s">
        <v>890</v>
      </c>
      <c r="F674" s="10"/>
      <c r="G674" s="11" t="s">
        <v>891</v>
      </c>
      <c r="H674" s="11">
        <v>10</v>
      </c>
      <c r="I674" s="11">
        <v>10</v>
      </c>
      <c r="J674" s="10"/>
      <c r="K674" s="10"/>
      <c r="L674" s="10"/>
    </row>
    <row r="675" s="4" customFormat="1" ht="40" customHeight="1" spans="1:12">
      <c r="A675" s="17"/>
      <c r="B675" s="17"/>
      <c r="C675" s="100"/>
      <c r="D675" s="10" t="s">
        <v>892</v>
      </c>
      <c r="E675" s="10" t="s">
        <v>893</v>
      </c>
      <c r="F675" s="10"/>
      <c r="G675" s="11" t="s">
        <v>894</v>
      </c>
      <c r="H675" s="11">
        <v>10</v>
      </c>
      <c r="I675" s="11">
        <v>10</v>
      </c>
      <c r="J675" s="10"/>
      <c r="K675" s="10"/>
      <c r="L675" s="10"/>
    </row>
    <row r="676" s="4" customFormat="1" ht="25" customHeight="1" spans="1:12">
      <c r="A676" s="17"/>
      <c r="B676" s="13"/>
      <c r="C676" s="100" t="s">
        <v>536</v>
      </c>
      <c r="D676" s="10" t="s">
        <v>895</v>
      </c>
      <c r="E676" s="31">
        <v>1</v>
      </c>
      <c r="F676" s="31"/>
      <c r="G676" s="31">
        <v>1</v>
      </c>
      <c r="H676" s="11">
        <v>10</v>
      </c>
      <c r="I676" s="11">
        <v>10</v>
      </c>
      <c r="J676" s="10"/>
      <c r="K676" s="10"/>
      <c r="L676" s="10"/>
    </row>
    <row r="677" s="4" customFormat="1" ht="25" customHeight="1" spans="1:12">
      <c r="A677" s="17"/>
      <c r="B677" s="12" t="s">
        <v>687</v>
      </c>
      <c r="C677" s="100" t="s">
        <v>548</v>
      </c>
      <c r="D677" s="10" t="s">
        <v>896</v>
      </c>
      <c r="E677" s="10" t="s">
        <v>897</v>
      </c>
      <c r="F677" s="10"/>
      <c r="G677" s="11" t="s">
        <v>898</v>
      </c>
      <c r="H677" s="11">
        <v>30</v>
      </c>
      <c r="I677" s="11">
        <v>30</v>
      </c>
      <c r="J677" s="10"/>
      <c r="K677" s="10"/>
      <c r="L677" s="10"/>
    </row>
    <row r="678" s="4" customFormat="1" ht="8" customHeight="1" spans="1:12">
      <c r="A678" s="17"/>
      <c r="B678" s="13"/>
      <c r="C678" s="100"/>
      <c r="D678" s="10"/>
      <c r="E678" s="10"/>
      <c r="F678" s="10"/>
      <c r="G678" s="11"/>
      <c r="H678" s="11"/>
      <c r="I678" s="11"/>
      <c r="J678" s="10"/>
      <c r="K678" s="10"/>
      <c r="L678" s="10"/>
    </row>
    <row r="679" s="4" customFormat="1" ht="25" customHeight="1" spans="1:12">
      <c r="A679" s="17"/>
      <c r="B679" s="12" t="s">
        <v>689</v>
      </c>
      <c r="C679" s="100" t="s">
        <v>536</v>
      </c>
      <c r="D679" s="10" t="s">
        <v>585</v>
      </c>
      <c r="E679" s="10" t="s">
        <v>586</v>
      </c>
      <c r="F679" s="10"/>
      <c r="G679" s="31">
        <v>0.95</v>
      </c>
      <c r="H679" s="11">
        <v>10</v>
      </c>
      <c r="I679" s="11">
        <v>10</v>
      </c>
      <c r="J679" s="10"/>
      <c r="K679" s="10"/>
      <c r="L679" s="10"/>
    </row>
    <row r="680" s="4" customFormat="1" ht="12" customHeight="1" spans="1:12">
      <c r="A680" s="17"/>
      <c r="B680" s="17"/>
      <c r="C680" s="100"/>
      <c r="D680" s="10"/>
      <c r="E680" s="10"/>
      <c r="F680" s="10"/>
      <c r="G680" s="31"/>
      <c r="H680" s="11"/>
      <c r="I680" s="11"/>
      <c r="J680" s="10"/>
      <c r="K680" s="10"/>
      <c r="L680" s="10"/>
    </row>
    <row r="681" s="4" customFormat="1" ht="2" hidden="1" customHeight="1" spans="1:12">
      <c r="A681" s="13"/>
      <c r="B681" s="13"/>
      <c r="C681" s="100"/>
      <c r="D681" s="10"/>
      <c r="E681" s="10"/>
      <c r="F681" s="10"/>
      <c r="G681" s="31"/>
      <c r="H681" s="11"/>
      <c r="I681" s="11"/>
      <c r="J681" s="10"/>
      <c r="K681" s="10"/>
      <c r="L681" s="10"/>
    </row>
    <row r="682" ht="19" customHeight="1" spans="1:12">
      <c r="A682" s="10" t="s">
        <v>564</v>
      </c>
      <c r="B682" s="10"/>
      <c r="C682" s="10"/>
      <c r="D682" s="10"/>
      <c r="E682" s="10"/>
      <c r="F682" s="10"/>
      <c r="G682" s="10"/>
      <c r="H682" s="23">
        <f>SUM(I673:I681)</f>
        <v>90</v>
      </c>
      <c r="I682" s="23"/>
      <c r="J682" s="23"/>
      <c r="K682" s="23"/>
      <c r="L682" s="23"/>
    </row>
    <row r="683" ht="31" customHeight="1" spans="1:12">
      <c r="A683" s="10" t="s">
        <v>565</v>
      </c>
      <c r="B683" s="68" t="s">
        <v>566</v>
      </c>
      <c r="C683" s="73">
        <f>L665+H682</f>
        <v>100</v>
      </c>
      <c r="D683" s="73"/>
      <c r="E683" s="68" t="s">
        <v>567</v>
      </c>
      <c r="F683" s="10" t="s">
        <v>568</v>
      </c>
      <c r="G683" s="10"/>
      <c r="H683" s="10"/>
      <c r="I683" s="10"/>
      <c r="J683" s="10"/>
      <c r="K683" s="10"/>
      <c r="L683" s="10"/>
    </row>
    <row r="686" s="1" customFormat="1" ht="26" customHeight="1" spans="1:12">
      <c r="A686" s="5" t="s">
        <v>500</v>
      </c>
      <c r="B686" s="5"/>
      <c r="C686" s="5"/>
      <c r="D686" s="5"/>
      <c r="E686" s="5"/>
      <c r="F686" s="5"/>
      <c r="G686" s="5"/>
      <c r="H686" s="5"/>
      <c r="I686" s="5"/>
      <c r="J686" s="5"/>
    </row>
    <row r="687" s="1" customFormat="1" ht="22" customHeight="1" spans="1:12">
      <c r="A687" s="6"/>
      <c r="B687" s="7"/>
      <c r="C687" s="7"/>
      <c r="D687" s="7"/>
      <c r="E687" s="7"/>
      <c r="F687" s="7"/>
      <c r="G687" s="7"/>
      <c r="H687" s="7"/>
      <c r="I687" s="8" t="s">
        <v>501</v>
      </c>
      <c r="J687" s="8"/>
    </row>
    <row r="688" s="2" customFormat="1" ht="22" customHeight="1" spans="1:12">
      <c r="A688" s="7"/>
      <c r="B688" s="7"/>
      <c r="C688" s="7"/>
      <c r="D688" s="7"/>
      <c r="E688" s="7"/>
      <c r="F688" s="7"/>
      <c r="G688" s="7"/>
      <c r="H688" s="7"/>
      <c r="I688" s="7"/>
      <c r="J688" s="9" t="s">
        <v>3</v>
      </c>
    </row>
    <row r="689" s="4" customFormat="1" ht="25" customHeight="1" spans="1:12">
      <c r="A689" s="10" t="s">
        <v>502</v>
      </c>
      <c r="B689" s="10"/>
      <c r="C689" s="10"/>
      <c r="D689" s="10" t="s">
        <v>899</v>
      </c>
      <c r="E689" s="10"/>
      <c r="F689" s="10"/>
      <c r="G689" s="10"/>
      <c r="H689" s="10"/>
      <c r="I689" s="10"/>
      <c r="J689" s="10"/>
      <c r="K689" s="10"/>
      <c r="L689" s="10"/>
    </row>
    <row r="690" s="4" customFormat="1" ht="25" customHeight="1" spans="1:12">
      <c r="A690" s="10" t="s">
        <v>504</v>
      </c>
      <c r="B690" s="10"/>
      <c r="C690" s="10"/>
      <c r="D690" s="10" t="s">
        <v>505</v>
      </c>
      <c r="E690" s="10"/>
      <c r="F690" s="10"/>
      <c r="G690" s="10" t="s">
        <v>506</v>
      </c>
      <c r="H690" s="10" t="s">
        <v>570</v>
      </c>
      <c r="I690" s="10"/>
      <c r="J690" s="10"/>
      <c r="K690" s="10"/>
      <c r="L690" s="10"/>
    </row>
    <row r="691" s="4" customFormat="1" ht="25" customHeight="1" spans="1:12">
      <c r="A691" s="32" t="s">
        <v>508</v>
      </c>
      <c r="B691" s="33"/>
      <c r="C691" s="34"/>
      <c r="D691" s="10" t="s">
        <v>509</v>
      </c>
      <c r="E691" s="10"/>
      <c r="F691" s="12" t="s">
        <v>510</v>
      </c>
      <c r="G691" s="10" t="s">
        <v>511</v>
      </c>
      <c r="H691" s="10" t="s">
        <v>512</v>
      </c>
      <c r="I691" s="10"/>
      <c r="J691" s="10" t="s">
        <v>513</v>
      </c>
      <c r="K691" s="10" t="s">
        <v>514</v>
      </c>
      <c r="L691" s="10" t="s">
        <v>515</v>
      </c>
    </row>
    <row r="692" s="4" customFormat="1" ht="6" customHeight="1" spans="1:12">
      <c r="A692" s="35"/>
      <c r="B692" s="36"/>
      <c r="C692" s="37"/>
      <c r="D692" s="10"/>
      <c r="E692" s="10"/>
      <c r="F692" s="13"/>
      <c r="G692" s="10"/>
      <c r="H692" s="10"/>
      <c r="I692" s="10"/>
      <c r="J692" s="10"/>
      <c r="K692" s="10"/>
      <c r="L692" s="10"/>
    </row>
    <row r="693" s="4" customFormat="1" ht="25" customHeight="1" spans="1:12">
      <c r="A693" s="35"/>
      <c r="B693" s="36"/>
      <c r="C693" s="37"/>
      <c r="D693" s="10" t="s">
        <v>516</v>
      </c>
      <c r="E693" s="10"/>
      <c r="F693" s="11"/>
      <c r="G693" s="11">
        <v>5</v>
      </c>
      <c r="H693" s="11">
        <v>5</v>
      </c>
      <c r="I693" s="11"/>
      <c r="J693" s="11">
        <v>10</v>
      </c>
      <c r="K693" s="31">
        <v>1</v>
      </c>
      <c r="L693" s="11">
        <v>10</v>
      </c>
    </row>
    <row r="694" s="4" customFormat="1" ht="25" customHeight="1" spans="1:12">
      <c r="A694" s="35"/>
      <c r="B694" s="36"/>
      <c r="C694" s="37"/>
      <c r="D694" s="10" t="s">
        <v>517</v>
      </c>
      <c r="E694" s="10"/>
      <c r="F694" s="11"/>
      <c r="G694" s="11">
        <v>5</v>
      </c>
      <c r="H694" s="11">
        <v>5</v>
      </c>
      <c r="I694" s="11"/>
      <c r="J694" s="11" t="s">
        <v>450</v>
      </c>
      <c r="K694" s="11" t="s">
        <v>450</v>
      </c>
      <c r="L694" s="11" t="s">
        <v>450</v>
      </c>
    </row>
    <row r="695" s="4" customFormat="1" ht="25" customHeight="1" spans="1:12">
      <c r="A695" s="35"/>
      <c r="B695" s="36"/>
      <c r="C695" s="37"/>
      <c r="D695" s="15" t="s">
        <v>518</v>
      </c>
      <c r="E695" s="15"/>
      <c r="F695" s="11"/>
      <c r="G695" s="11">
        <v>5</v>
      </c>
      <c r="H695" s="11">
        <v>5</v>
      </c>
      <c r="I695" s="11"/>
      <c r="J695" s="11" t="s">
        <v>450</v>
      </c>
      <c r="K695" s="11" t="s">
        <v>450</v>
      </c>
      <c r="L695" s="11" t="s">
        <v>450</v>
      </c>
    </row>
    <row r="696" s="4" customFormat="1" ht="25" customHeight="1" spans="1:12">
      <c r="A696" s="35"/>
      <c r="B696" s="36"/>
      <c r="C696" s="37"/>
      <c r="D696" s="15" t="s">
        <v>519</v>
      </c>
      <c r="E696" s="15"/>
      <c r="F696" s="11"/>
      <c r="G696" s="11"/>
      <c r="H696" s="11"/>
      <c r="I696" s="11"/>
      <c r="J696" s="11" t="s">
        <v>450</v>
      </c>
      <c r="K696" s="11" t="s">
        <v>450</v>
      </c>
      <c r="L696" s="11" t="s">
        <v>450</v>
      </c>
    </row>
    <row r="697" s="4" customFormat="1" ht="25" customHeight="1" spans="1:12">
      <c r="A697" s="28"/>
      <c r="B697" s="29"/>
      <c r="C697" s="30"/>
      <c r="D697" s="10" t="s">
        <v>520</v>
      </c>
      <c r="E697" s="10"/>
      <c r="F697" s="11"/>
      <c r="G697" s="11"/>
      <c r="H697" s="11"/>
      <c r="I697" s="11"/>
      <c r="J697" s="11" t="s">
        <v>450</v>
      </c>
      <c r="K697" s="11" t="s">
        <v>450</v>
      </c>
      <c r="L697" s="11" t="s">
        <v>450</v>
      </c>
    </row>
    <row r="698" s="4" customFormat="1" ht="25" customHeight="1" spans="1:12">
      <c r="A698" s="10" t="s">
        <v>521</v>
      </c>
      <c r="B698" s="10" t="s">
        <v>522</v>
      </c>
      <c r="C698" s="10"/>
      <c r="D698" s="10"/>
      <c r="E698" s="10"/>
      <c r="F698" s="10"/>
      <c r="G698" s="10" t="s">
        <v>523</v>
      </c>
      <c r="H698" s="10"/>
      <c r="I698" s="10"/>
      <c r="J698" s="10"/>
      <c r="K698" s="10"/>
      <c r="L698" s="10"/>
    </row>
    <row r="699" s="4" customFormat="1" ht="70" customHeight="1" spans="1:12">
      <c r="A699" s="10"/>
      <c r="B699" s="16" t="s">
        <v>900</v>
      </c>
      <c r="C699" s="16"/>
      <c r="D699" s="16"/>
      <c r="E699" s="16"/>
      <c r="F699" s="16"/>
      <c r="G699" s="16" t="s">
        <v>901</v>
      </c>
      <c r="H699" s="16"/>
      <c r="I699" s="16"/>
      <c r="J699" s="16"/>
      <c r="K699" s="16"/>
      <c r="L699" s="16"/>
    </row>
    <row r="700" s="4" customFormat="1" ht="25" customHeight="1" spans="1:12">
      <c r="A700" s="12" t="s">
        <v>680</v>
      </c>
      <c r="B700" s="10" t="s">
        <v>527</v>
      </c>
      <c r="C700" s="10" t="s">
        <v>528</v>
      </c>
      <c r="D700" s="10" t="s">
        <v>529</v>
      </c>
      <c r="E700" s="10" t="s">
        <v>530</v>
      </c>
      <c r="F700" s="10"/>
      <c r="G700" s="10" t="s">
        <v>531</v>
      </c>
      <c r="H700" s="10" t="s">
        <v>513</v>
      </c>
      <c r="I700" s="10" t="s">
        <v>515</v>
      </c>
      <c r="J700" s="10" t="s">
        <v>532</v>
      </c>
      <c r="K700" s="10"/>
      <c r="L700" s="10"/>
    </row>
    <row r="701" s="4" customFormat="1" ht="25" customHeight="1" spans="1:12">
      <c r="A701" s="17"/>
      <c r="B701" s="12" t="s">
        <v>681</v>
      </c>
      <c r="C701" s="100" t="s">
        <v>534</v>
      </c>
      <c r="D701" s="10" t="s">
        <v>866</v>
      </c>
      <c r="E701" s="11" t="s">
        <v>902</v>
      </c>
      <c r="F701" s="11"/>
      <c r="G701" s="11" t="s">
        <v>902</v>
      </c>
      <c r="H701" s="11">
        <v>10</v>
      </c>
      <c r="I701" s="11">
        <v>10</v>
      </c>
      <c r="J701" s="11"/>
      <c r="K701" s="11"/>
      <c r="L701" s="11"/>
    </row>
    <row r="702" s="4" customFormat="1" ht="25" customHeight="1" spans="1:12">
      <c r="A702" s="17"/>
      <c r="B702" s="17"/>
      <c r="C702" s="100"/>
      <c r="D702" s="10" t="s">
        <v>868</v>
      </c>
      <c r="E702" s="11" t="s">
        <v>903</v>
      </c>
      <c r="F702" s="11"/>
      <c r="G702" s="11" t="s">
        <v>903</v>
      </c>
      <c r="H702" s="11">
        <v>10</v>
      </c>
      <c r="I702" s="11">
        <v>10</v>
      </c>
      <c r="J702" s="11"/>
      <c r="K702" s="11"/>
      <c r="L702" s="11"/>
    </row>
    <row r="703" s="4" customFormat="1" ht="25" customHeight="1" spans="1:12">
      <c r="A703" s="17"/>
      <c r="B703" s="17"/>
      <c r="C703" s="100"/>
      <c r="D703" s="10" t="s">
        <v>870</v>
      </c>
      <c r="E703" s="11" t="s">
        <v>904</v>
      </c>
      <c r="F703" s="11"/>
      <c r="G703" s="11" t="s">
        <v>904</v>
      </c>
      <c r="H703" s="11">
        <v>5</v>
      </c>
      <c r="I703" s="11">
        <v>5</v>
      </c>
      <c r="J703" s="11"/>
      <c r="K703" s="11"/>
      <c r="L703" s="11"/>
    </row>
    <row r="704" s="4" customFormat="1" ht="25" customHeight="1" spans="1:12">
      <c r="A704" s="17"/>
      <c r="B704" s="17"/>
      <c r="C704" s="100"/>
      <c r="D704" s="10" t="s">
        <v>905</v>
      </c>
      <c r="E704" s="11" t="s">
        <v>906</v>
      </c>
      <c r="F704" s="11"/>
      <c r="G704" s="11" t="s">
        <v>906</v>
      </c>
      <c r="H704" s="11">
        <v>5</v>
      </c>
      <c r="I704" s="11">
        <v>5</v>
      </c>
      <c r="J704" s="11"/>
      <c r="K704" s="11"/>
      <c r="L704" s="11"/>
    </row>
    <row r="705" s="4" customFormat="1" ht="25" customHeight="1" spans="1:12">
      <c r="A705" s="17"/>
      <c r="B705" s="17"/>
      <c r="C705" s="100"/>
      <c r="D705" s="10" t="s">
        <v>874</v>
      </c>
      <c r="E705" s="11" t="s">
        <v>907</v>
      </c>
      <c r="F705" s="11"/>
      <c r="G705" s="11" t="s">
        <v>907</v>
      </c>
      <c r="H705" s="11">
        <v>5</v>
      </c>
      <c r="I705" s="11">
        <v>5</v>
      </c>
      <c r="J705" s="11"/>
      <c r="K705" s="11"/>
      <c r="L705" s="11"/>
    </row>
    <row r="706" s="4" customFormat="1" ht="25" customHeight="1" spans="1:12">
      <c r="A706" s="17"/>
      <c r="B706" s="17"/>
      <c r="C706" s="100"/>
      <c r="D706" s="10" t="s">
        <v>876</v>
      </c>
      <c r="E706" s="11" t="s">
        <v>908</v>
      </c>
      <c r="F706" s="11"/>
      <c r="G706" s="11" t="s">
        <v>908</v>
      </c>
      <c r="H706" s="11">
        <v>5</v>
      </c>
      <c r="I706" s="11">
        <v>5</v>
      </c>
      <c r="J706" s="11"/>
      <c r="K706" s="11"/>
      <c r="L706" s="11"/>
    </row>
    <row r="707" s="4" customFormat="1" ht="25" customHeight="1" spans="1:12">
      <c r="A707" s="17"/>
      <c r="B707" s="17"/>
      <c r="C707" s="100"/>
      <c r="D707" s="10" t="s">
        <v>909</v>
      </c>
      <c r="E707" s="11" t="s">
        <v>910</v>
      </c>
      <c r="F707" s="11"/>
      <c r="G707" s="11" t="s">
        <v>910</v>
      </c>
      <c r="H707" s="11">
        <v>5</v>
      </c>
      <c r="I707" s="11">
        <v>5</v>
      </c>
      <c r="J707" s="11"/>
      <c r="K707" s="11"/>
      <c r="L707" s="11"/>
    </row>
    <row r="708" s="4" customFormat="1" ht="25" customHeight="1" spans="1:12">
      <c r="A708" s="17"/>
      <c r="B708" s="13"/>
      <c r="C708" s="100"/>
      <c r="D708" s="10" t="s">
        <v>911</v>
      </c>
      <c r="E708" s="11" t="s">
        <v>912</v>
      </c>
      <c r="F708" s="11"/>
      <c r="G708" s="11" t="s">
        <v>912</v>
      </c>
      <c r="H708" s="11">
        <v>5</v>
      </c>
      <c r="I708" s="11">
        <v>5</v>
      </c>
      <c r="J708" s="11"/>
      <c r="K708" s="11"/>
      <c r="L708" s="11"/>
    </row>
    <row r="709" s="4" customFormat="1" ht="25" customHeight="1" spans="1:12">
      <c r="A709" s="17"/>
      <c r="B709" s="12" t="s">
        <v>687</v>
      </c>
      <c r="C709" s="100" t="s">
        <v>557</v>
      </c>
      <c r="D709" s="10" t="s">
        <v>551</v>
      </c>
      <c r="E709" s="10" t="s">
        <v>882</v>
      </c>
      <c r="F709" s="10"/>
      <c r="G709" s="10" t="s">
        <v>882</v>
      </c>
      <c r="H709" s="11">
        <v>30</v>
      </c>
      <c r="I709" s="11">
        <v>30</v>
      </c>
      <c r="J709" s="11"/>
      <c r="K709" s="11"/>
      <c r="L709" s="11"/>
    </row>
    <row r="710" s="4" customFormat="1" ht="16" customHeight="1" spans="1:12">
      <c r="A710" s="17"/>
      <c r="B710" s="13"/>
      <c r="C710" s="100"/>
      <c r="D710" s="10"/>
      <c r="E710" s="10"/>
      <c r="F710" s="10"/>
      <c r="G710" s="10"/>
      <c r="H710" s="11"/>
      <c r="I710" s="11"/>
      <c r="J710" s="11"/>
      <c r="K710" s="11"/>
      <c r="L710" s="11"/>
    </row>
    <row r="711" s="4" customFormat="1" ht="25" customHeight="1" spans="1:12">
      <c r="A711" s="17"/>
      <c r="B711" s="12" t="s">
        <v>689</v>
      </c>
      <c r="C711" s="12" t="s">
        <v>690</v>
      </c>
      <c r="D711" s="10" t="s">
        <v>585</v>
      </c>
      <c r="E711" s="10" t="s">
        <v>586</v>
      </c>
      <c r="F711" s="10"/>
      <c r="G711" s="31">
        <v>0.95</v>
      </c>
      <c r="H711" s="11">
        <v>10</v>
      </c>
      <c r="I711" s="11">
        <v>10</v>
      </c>
      <c r="J711" s="11"/>
      <c r="K711" s="11"/>
      <c r="L711" s="11"/>
    </row>
    <row r="712" s="4" customFormat="1" ht="23" customHeight="1" spans="1:12">
      <c r="A712" s="17"/>
      <c r="B712" s="17"/>
      <c r="C712" s="17"/>
      <c r="D712" s="10"/>
      <c r="E712" s="10"/>
      <c r="F712" s="10"/>
      <c r="G712" s="31"/>
      <c r="H712" s="11"/>
      <c r="I712" s="11"/>
      <c r="J712" s="11"/>
      <c r="K712" s="11"/>
      <c r="L712" s="11"/>
    </row>
    <row r="713" s="4" customFormat="1" ht="10" hidden="1" customHeight="1" spans="1:12">
      <c r="A713" s="13"/>
      <c r="B713" s="13"/>
      <c r="C713" s="13"/>
      <c r="D713" s="10"/>
      <c r="E713" s="10"/>
      <c r="F713" s="10"/>
      <c r="G713" s="31"/>
      <c r="H713" s="11"/>
      <c r="I713" s="11"/>
      <c r="J713" s="11"/>
      <c r="K713" s="11"/>
      <c r="L713" s="11"/>
    </row>
    <row r="714" ht="19" customHeight="1" spans="1:12">
      <c r="A714" s="10" t="s">
        <v>564</v>
      </c>
      <c r="B714" s="10"/>
      <c r="C714" s="10"/>
      <c r="D714" s="10"/>
      <c r="E714" s="10"/>
      <c r="F714" s="10"/>
      <c r="G714" s="10"/>
      <c r="H714" s="23">
        <f>SUM(I701:I713)</f>
        <v>90</v>
      </c>
      <c r="I714" s="23"/>
      <c r="J714" s="23"/>
      <c r="K714" s="23"/>
      <c r="L714" s="23"/>
    </row>
    <row r="715" ht="34" customHeight="1" spans="1:12">
      <c r="A715" s="10" t="s">
        <v>565</v>
      </c>
      <c r="B715" s="68" t="s">
        <v>566</v>
      </c>
      <c r="C715" s="73">
        <f>L693+H714</f>
        <v>100</v>
      </c>
      <c r="D715" s="73"/>
      <c r="E715" s="68" t="s">
        <v>567</v>
      </c>
      <c r="F715" s="10" t="s">
        <v>568</v>
      </c>
      <c r="G715" s="10"/>
      <c r="H715" s="10"/>
      <c r="I715" s="10"/>
      <c r="J715" s="10"/>
      <c r="K715" s="10"/>
      <c r="L715" s="10"/>
    </row>
    <row r="718" s="1" customFormat="1" ht="26" customHeight="1" spans="1:12">
      <c r="A718" s="5" t="s">
        <v>500</v>
      </c>
      <c r="B718" s="5"/>
      <c r="C718" s="5"/>
      <c r="D718" s="5"/>
      <c r="E718" s="5"/>
      <c r="F718" s="5"/>
      <c r="G718" s="5"/>
      <c r="H718" s="5"/>
      <c r="I718" s="5"/>
      <c r="J718" s="5"/>
    </row>
    <row r="719" s="1" customFormat="1" ht="16" customHeight="1" spans="1:12">
      <c r="A719" s="6"/>
      <c r="B719" s="7"/>
      <c r="C719" s="7"/>
      <c r="D719" s="7"/>
      <c r="E719" s="7"/>
      <c r="F719" s="7"/>
      <c r="G719" s="7"/>
      <c r="H719" s="7"/>
      <c r="I719" s="8" t="s">
        <v>501</v>
      </c>
      <c r="J719" s="8"/>
    </row>
    <row r="720" s="2" customFormat="1" ht="21" customHeight="1" spans="1:12">
      <c r="A720" s="7"/>
      <c r="B720" s="7"/>
      <c r="C720" s="7"/>
      <c r="D720" s="7"/>
      <c r="E720" s="7"/>
      <c r="F720" s="7"/>
      <c r="G720" s="7"/>
      <c r="H720" s="7"/>
      <c r="I720" s="7"/>
      <c r="J720" s="9" t="s">
        <v>3</v>
      </c>
    </row>
    <row r="721" s="4" customFormat="1" ht="25" customHeight="1" spans="1:12">
      <c r="A721" s="10" t="s">
        <v>502</v>
      </c>
      <c r="B721" s="10"/>
      <c r="C721" s="10"/>
      <c r="D721" s="10" t="s">
        <v>913</v>
      </c>
      <c r="E721" s="10"/>
      <c r="F721" s="10"/>
      <c r="G721" s="10"/>
      <c r="H721" s="10"/>
      <c r="I721" s="10"/>
      <c r="J721" s="10"/>
      <c r="K721" s="10"/>
      <c r="L721" s="10"/>
    </row>
    <row r="722" s="4" customFormat="1" ht="25" customHeight="1" spans="1:12">
      <c r="A722" s="10" t="s">
        <v>504</v>
      </c>
      <c r="B722" s="10"/>
      <c r="C722" s="10"/>
      <c r="D722" s="10" t="s">
        <v>505</v>
      </c>
      <c r="E722" s="10"/>
      <c r="F722" s="10"/>
      <c r="G722" s="10" t="s">
        <v>506</v>
      </c>
      <c r="H722" s="10" t="s">
        <v>570</v>
      </c>
      <c r="I722" s="10"/>
      <c r="J722" s="10"/>
      <c r="K722" s="10"/>
      <c r="L722" s="10"/>
    </row>
    <row r="723" s="4" customFormat="1" ht="25" customHeight="1" spans="1:12">
      <c r="A723" s="32" t="s">
        <v>508</v>
      </c>
      <c r="B723" s="33"/>
      <c r="C723" s="34"/>
      <c r="D723" s="10" t="s">
        <v>509</v>
      </c>
      <c r="E723" s="10"/>
      <c r="F723" s="12" t="s">
        <v>510</v>
      </c>
      <c r="G723" s="10" t="s">
        <v>511</v>
      </c>
      <c r="H723" s="10" t="s">
        <v>512</v>
      </c>
      <c r="I723" s="10"/>
      <c r="J723" s="10" t="s">
        <v>513</v>
      </c>
      <c r="K723" s="10" t="s">
        <v>514</v>
      </c>
      <c r="L723" s="10" t="s">
        <v>515</v>
      </c>
    </row>
    <row r="724" s="4" customFormat="1" ht="3" customHeight="1" spans="1:12">
      <c r="A724" s="35"/>
      <c r="B724" s="36"/>
      <c r="C724" s="37"/>
      <c r="D724" s="10"/>
      <c r="E724" s="10"/>
      <c r="F724" s="13"/>
      <c r="G724" s="10"/>
      <c r="H724" s="10"/>
      <c r="I724" s="10"/>
      <c r="J724" s="10"/>
      <c r="K724" s="10"/>
      <c r="L724" s="10"/>
    </row>
    <row r="725" s="4" customFormat="1" ht="25" customHeight="1" spans="1:12">
      <c r="A725" s="35"/>
      <c r="B725" s="36"/>
      <c r="C725" s="37"/>
      <c r="D725" s="10" t="s">
        <v>516</v>
      </c>
      <c r="E725" s="10"/>
      <c r="F725" s="11"/>
      <c r="G725" s="11">
        <v>8.57</v>
      </c>
      <c r="H725" s="11">
        <v>5.66</v>
      </c>
      <c r="I725" s="11"/>
      <c r="J725" s="11">
        <v>10</v>
      </c>
      <c r="K725" s="31">
        <v>0.66</v>
      </c>
      <c r="L725" s="11">
        <v>6.6</v>
      </c>
    </row>
    <row r="726" s="4" customFormat="1" ht="25" customHeight="1" spans="1:12">
      <c r="A726" s="35"/>
      <c r="B726" s="36"/>
      <c r="C726" s="37"/>
      <c r="D726" s="10" t="s">
        <v>517</v>
      </c>
      <c r="E726" s="10"/>
      <c r="F726" s="11"/>
      <c r="G726" s="11"/>
      <c r="H726" s="71"/>
      <c r="I726" s="71"/>
      <c r="J726" s="11" t="s">
        <v>450</v>
      </c>
      <c r="K726" s="11" t="s">
        <v>450</v>
      </c>
      <c r="L726" s="11" t="s">
        <v>450</v>
      </c>
    </row>
    <row r="727" s="4" customFormat="1" ht="25" customHeight="1" spans="1:12">
      <c r="A727" s="35"/>
      <c r="B727" s="36"/>
      <c r="C727" s="37"/>
      <c r="D727" s="15" t="s">
        <v>518</v>
      </c>
      <c r="E727" s="15"/>
      <c r="F727" s="11"/>
      <c r="G727" s="11"/>
      <c r="H727" s="71"/>
      <c r="I727" s="71"/>
      <c r="J727" s="11" t="s">
        <v>450</v>
      </c>
      <c r="K727" s="11" t="s">
        <v>450</v>
      </c>
      <c r="L727" s="11" t="s">
        <v>450</v>
      </c>
    </row>
    <row r="728" s="4" customFormat="1" ht="25" customHeight="1" spans="1:12">
      <c r="A728" s="35"/>
      <c r="B728" s="36"/>
      <c r="C728" s="37"/>
      <c r="D728" s="15" t="s">
        <v>519</v>
      </c>
      <c r="E728" s="15"/>
      <c r="F728" s="11"/>
      <c r="G728" s="11"/>
      <c r="H728" s="11"/>
      <c r="I728" s="11"/>
      <c r="J728" s="11" t="s">
        <v>450</v>
      </c>
      <c r="K728" s="11" t="s">
        <v>450</v>
      </c>
      <c r="L728" s="11" t="s">
        <v>450</v>
      </c>
    </row>
    <row r="729" s="4" customFormat="1" ht="25" customHeight="1" spans="1:12">
      <c r="A729" s="28"/>
      <c r="B729" s="29"/>
      <c r="C729" s="30"/>
      <c r="D729" s="10" t="s">
        <v>520</v>
      </c>
      <c r="E729" s="10"/>
      <c r="F729" s="11"/>
      <c r="G729" s="11">
        <v>8.57</v>
      </c>
      <c r="H729" s="11">
        <v>5.66</v>
      </c>
      <c r="I729" s="11"/>
      <c r="J729" s="11" t="s">
        <v>450</v>
      </c>
      <c r="K729" s="11" t="s">
        <v>450</v>
      </c>
      <c r="L729" s="11" t="s">
        <v>450</v>
      </c>
    </row>
    <row r="730" s="4" customFormat="1" ht="25" customHeight="1" spans="1:12">
      <c r="A730" s="10" t="s">
        <v>521</v>
      </c>
      <c r="B730" s="10" t="s">
        <v>522</v>
      </c>
      <c r="C730" s="10"/>
      <c r="D730" s="10"/>
      <c r="E730" s="10"/>
      <c r="F730" s="10"/>
      <c r="G730" s="10" t="s">
        <v>523</v>
      </c>
      <c r="H730" s="10"/>
      <c r="I730" s="10"/>
      <c r="J730" s="10"/>
      <c r="K730" s="10"/>
      <c r="L730" s="10"/>
    </row>
    <row r="731" s="4" customFormat="1" ht="63" customHeight="1" spans="1:12">
      <c r="A731" s="10"/>
      <c r="B731" s="16" t="s">
        <v>914</v>
      </c>
      <c r="C731" s="16"/>
      <c r="D731" s="16"/>
      <c r="E731" s="16"/>
      <c r="F731" s="16"/>
      <c r="G731" s="16" t="s">
        <v>915</v>
      </c>
      <c r="H731" s="16"/>
      <c r="I731" s="16"/>
      <c r="J731" s="16"/>
      <c r="K731" s="16"/>
      <c r="L731" s="16"/>
    </row>
    <row r="732" s="4" customFormat="1" ht="25" customHeight="1" spans="1:12">
      <c r="A732" s="12" t="s">
        <v>680</v>
      </c>
      <c r="B732" s="10" t="s">
        <v>527</v>
      </c>
      <c r="C732" s="10" t="s">
        <v>528</v>
      </c>
      <c r="D732" s="10" t="s">
        <v>529</v>
      </c>
      <c r="E732" s="10" t="s">
        <v>530</v>
      </c>
      <c r="F732" s="10"/>
      <c r="G732" s="10" t="s">
        <v>531</v>
      </c>
      <c r="H732" s="10" t="s">
        <v>513</v>
      </c>
      <c r="I732" s="10" t="s">
        <v>515</v>
      </c>
      <c r="J732" s="10" t="s">
        <v>532</v>
      </c>
      <c r="K732" s="10"/>
      <c r="L732" s="10"/>
    </row>
    <row r="733" s="4" customFormat="1" ht="25" customHeight="1" spans="1:12">
      <c r="A733" s="17"/>
      <c r="B733" s="12" t="s">
        <v>681</v>
      </c>
      <c r="C733" s="10" t="s">
        <v>534</v>
      </c>
      <c r="D733" s="10" t="s">
        <v>916</v>
      </c>
      <c r="E733" s="11">
        <v>2</v>
      </c>
      <c r="F733" s="11"/>
      <c r="G733" s="11">
        <v>2</v>
      </c>
      <c r="H733" s="11">
        <v>20</v>
      </c>
      <c r="I733" s="11">
        <v>20</v>
      </c>
      <c r="J733" s="11"/>
      <c r="K733" s="11"/>
      <c r="L733" s="11"/>
    </row>
    <row r="734" s="4" customFormat="1" ht="25" customHeight="1" spans="1:12">
      <c r="A734" s="17"/>
      <c r="B734" s="17"/>
      <c r="C734" s="10" t="s">
        <v>536</v>
      </c>
      <c r="D734" s="10" t="s">
        <v>917</v>
      </c>
      <c r="E734" s="10" t="s">
        <v>918</v>
      </c>
      <c r="F734" s="10"/>
      <c r="G734" s="10" t="s">
        <v>918</v>
      </c>
      <c r="H734" s="11">
        <v>10</v>
      </c>
      <c r="I734" s="11">
        <v>10</v>
      </c>
      <c r="J734" s="11"/>
      <c r="K734" s="11"/>
      <c r="L734" s="11"/>
    </row>
    <row r="735" s="4" customFormat="1" ht="25" customHeight="1" spans="1:12">
      <c r="A735" s="17"/>
      <c r="B735" s="17"/>
      <c r="C735" s="10" t="s">
        <v>539</v>
      </c>
      <c r="D735" s="10" t="s">
        <v>581</v>
      </c>
      <c r="E735" s="31">
        <v>0.85</v>
      </c>
      <c r="F735" s="31"/>
      <c r="G735" s="31">
        <v>1</v>
      </c>
      <c r="H735" s="11">
        <v>10</v>
      </c>
      <c r="I735" s="11">
        <v>10</v>
      </c>
      <c r="J735" s="11"/>
      <c r="K735" s="11"/>
      <c r="L735" s="11"/>
    </row>
    <row r="736" s="4" customFormat="1" ht="25" customHeight="1" spans="1:12">
      <c r="A736" s="17"/>
      <c r="B736" s="13"/>
      <c r="C736" s="10"/>
      <c r="D736" s="10" t="s">
        <v>919</v>
      </c>
      <c r="E736" s="31">
        <v>0.85</v>
      </c>
      <c r="F736" s="31"/>
      <c r="G736" s="31">
        <v>1</v>
      </c>
      <c r="H736" s="11">
        <v>10</v>
      </c>
      <c r="I736" s="11">
        <v>10</v>
      </c>
      <c r="J736" s="11"/>
      <c r="K736" s="11"/>
      <c r="L736" s="11"/>
    </row>
    <row r="737" s="4" customFormat="1" ht="41" customHeight="1" spans="1:12">
      <c r="A737" s="17"/>
      <c r="B737" s="41" t="s">
        <v>687</v>
      </c>
      <c r="C737" s="10" t="s">
        <v>557</v>
      </c>
      <c r="D737" s="10" t="s">
        <v>920</v>
      </c>
      <c r="E737" s="10" t="s">
        <v>921</v>
      </c>
      <c r="F737" s="10"/>
      <c r="G737" s="10" t="s">
        <v>921</v>
      </c>
      <c r="H737" s="11">
        <v>30</v>
      </c>
      <c r="I737" s="11">
        <v>30</v>
      </c>
      <c r="J737" s="11"/>
      <c r="K737" s="11"/>
      <c r="L737" s="11"/>
    </row>
    <row r="738" s="4" customFormat="1" ht="25" customHeight="1" spans="1:12">
      <c r="A738" s="17"/>
      <c r="B738" s="12" t="s">
        <v>689</v>
      </c>
      <c r="C738" s="12" t="s">
        <v>690</v>
      </c>
      <c r="D738" s="10" t="s">
        <v>922</v>
      </c>
      <c r="E738" s="31">
        <v>0.95</v>
      </c>
      <c r="F738" s="31"/>
      <c r="G738" s="31">
        <v>0.95</v>
      </c>
      <c r="H738" s="11">
        <v>10</v>
      </c>
      <c r="I738" s="11">
        <v>10</v>
      </c>
      <c r="J738" s="11"/>
      <c r="K738" s="11"/>
      <c r="L738" s="11"/>
    </row>
    <row r="739" s="4" customFormat="1" ht="25" customHeight="1" spans="1:12">
      <c r="A739" s="17"/>
      <c r="B739" s="17"/>
      <c r="C739" s="17"/>
      <c r="D739" s="10"/>
      <c r="E739" s="31"/>
      <c r="F739" s="31"/>
      <c r="G739" s="31"/>
      <c r="H739" s="11"/>
      <c r="I739" s="11"/>
      <c r="J739" s="11"/>
      <c r="K739" s="11"/>
      <c r="L739" s="11"/>
    </row>
    <row r="740" s="4" customFormat="1" ht="25" hidden="1" customHeight="1" spans="1:12">
      <c r="A740" s="13"/>
      <c r="B740" s="13"/>
      <c r="C740" s="13"/>
      <c r="D740" s="10"/>
      <c r="E740" s="31"/>
      <c r="F740" s="31"/>
      <c r="G740" s="31"/>
      <c r="H740" s="11"/>
      <c r="I740" s="11"/>
      <c r="J740" s="11"/>
      <c r="K740" s="11"/>
      <c r="L740" s="11"/>
    </row>
    <row r="741" ht="21" customHeight="1" spans="1:12">
      <c r="A741" s="10" t="s">
        <v>564</v>
      </c>
      <c r="B741" s="10"/>
      <c r="C741" s="10"/>
      <c r="D741" s="10"/>
      <c r="E741" s="10"/>
      <c r="F741" s="10"/>
      <c r="G741" s="10"/>
      <c r="H741" s="23">
        <f>SUM(I733:I740)</f>
        <v>90</v>
      </c>
      <c r="I741" s="23"/>
      <c r="J741" s="23"/>
      <c r="K741" s="23"/>
      <c r="L741" s="23"/>
    </row>
    <row r="742" ht="36" customHeight="1" spans="1:12">
      <c r="A742" s="10" t="s">
        <v>565</v>
      </c>
      <c r="B742" s="68" t="s">
        <v>566</v>
      </c>
      <c r="C742" s="73">
        <f>L725+H741</f>
        <v>96.6</v>
      </c>
      <c r="D742" s="73"/>
      <c r="E742" s="68" t="s">
        <v>567</v>
      </c>
      <c r="F742" s="10" t="s">
        <v>568</v>
      </c>
      <c r="G742" s="10"/>
      <c r="H742" s="10"/>
      <c r="I742" s="10"/>
      <c r="J742" s="10"/>
      <c r="K742" s="10"/>
      <c r="L742" s="10"/>
    </row>
    <row r="745" s="1" customFormat="1" ht="26" customHeight="1" spans="1:12">
      <c r="A745" s="5" t="s">
        <v>500</v>
      </c>
      <c r="B745" s="5"/>
      <c r="C745" s="5"/>
      <c r="D745" s="5"/>
      <c r="E745" s="5"/>
      <c r="F745" s="5"/>
      <c r="G745" s="5"/>
      <c r="H745" s="5"/>
      <c r="I745" s="5"/>
      <c r="J745" s="5"/>
    </row>
    <row r="746" s="1" customFormat="1" ht="24" customHeight="1" spans="1:12">
      <c r="A746" s="6"/>
      <c r="B746" s="7"/>
      <c r="C746" s="7"/>
      <c r="D746" s="7"/>
      <c r="E746" s="7"/>
      <c r="F746" s="7"/>
      <c r="G746" s="7"/>
      <c r="H746" s="7"/>
      <c r="I746" s="8" t="s">
        <v>501</v>
      </c>
      <c r="J746" s="8"/>
    </row>
    <row r="747" s="2" customFormat="1" ht="24" customHeight="1" spans="1:12">
      <c r="A747" s="7"/>
      <c r="B747" s="7"/>
      <c r="C747" s="7"/>
      <c r="D747" s="7"/>
      <c r="E747" s="7"/>
      <c r="F747" s="7"/>
      <c r="G747" s="7"/>
      <c r="H747" s="7"/>
      <c r="I747" s="7"/>
      <c r="J747" s="9" t="s">
        <v>3</v>
      </c>
    </row>
    <row r="748" s="4" customFormat="1" ht="25" customHeight="1" spans="1:12">
      <c r="A748" s="10" t="s">
        <v>502</v>
      </c>
      <c r="B748" s="10"/>
      <c r="C748" s="10"/>
      <c r="D748" s="10" t="s">
        <v>923</v>
      </c>
      <c r="E748" s="10"/>
      <c r="F748" s="10"/>
      <c r="G748" s="10"/>
      <c r="H748" s="10"/>
      <c r="I748" s="10"/>
      <c r="J748" s="10"/>
      <c r="K748" s="10"/>
      <c r="L748" s="10"/>
    </row>
    <row r="749" s="4" customFormat="1" ht="25" customHeight="1" spans="1:12">
      <c r="A749" s="10" t="s">
        <v>504</v>
      </c>
      <c r="B749" s="10"/>
      <c r="C749" s="10"/>
      <c r="D749" s="10" t="s">
        <v>505</v>
      </c>
      <c r="E749" s="10"/>
      <c r="F749" s="10"/>
      <c r="G749" s="10" t="s">
        <v>506</v>
      </c>
      <c r="H749" s="10" t="s">
        <v>570</v>
      </c>
      <c r="I749" s="10"/>
      <c r="J749" s="10"/>
      <c r="K749" s="10"/>
      <c r="L749" s="10"/>
    </row>
    <row r="750" s="4" customFormat="1" ht="25" customHeight="1" spans="1:12">
      <c r="A750" s="32" t="s">
        <v>508</v>
      </c>
      <c r="B750" s="33"/>
      <c r="C750" s="34"/>
      <c r="D750" s="10" t="s">
        <v>509</v>
      </c>
      <c r="E750" s="10"/>
      <c r="F750" s="12" t="s">
        <v>510</v>
      </c>
      <c r="G750" s="10" t="s">
        <v>511</v>
      </c>
      <c r="H750" s="10" t="s">
        <v>512</v>
      </c>
      <c r="I750" s="10"/>
      <c r="J750" s="10" t="s">
        <v>513</v>
      </c>
      <c r="K750" s="10" t="s">
        <v>514</v>
      </c>
      <c r="L750" s="10" t="s">
        <v>515</v>
      </c>
    </row>
    <row r="751" s="4" customFormat="1" ht="9" customHeight="1" spans="1:12">
      <c r="A751" s="35"/>
      <c r="B751" s="36"/>
      <c r="C751" s="37"/>
      <c r="D751" s="10"/>
      <c r="E751" s="10"/>
      <c r="F751" s="13"/>
      <c r="G751" s="10"/>
      <c r="H751" s="10"/>
      <c r="I751" s="10"/>
      <c r="J751" s="10"/>
      <c r="K751" s="10"/>
      <c r="L751" s="10"/>
    </row>
    <row r="752" s="4" customFormat="1" ht="25" customHeight="1" spans="1:12">
      <c r="A752" s="35"/>
      <c r="B752" s="36"/>
      <c r="C752" s="37"/>
      <c r="D752" s="10" t="s">
        <v>516</v>
      </c>
      <c r="E752" s="10"/>
      <c r="F752" s="11"/>
      <c r="G752" s="11">
        <v>50</v>
      </c>
      <c r="H752" s="11">
        <v>50</v>
      </c>
      <c r="I752" s="11"/>
      <c r="J752" s="11">
        <v>10</v>
      </c>
      <c r="K752" s="31">
        <v>1</v>
      </c>
      <c r="L752" s="11">
        <v>10</v>
      </c>
    </row>
    <row r="753" s="4" customFormat="1" ht="25" customHeight="1" spans="1:12">
      <c r="A753" s="35"/>
      <c r="B753" s="36"/>
      <c r="C753" s="37"/>
      <c r="D753" s="10" t="s">
        <v>517</v>
      </c>
      <c r="E753" s="10"/>
      <c r="F753" s="11"/>
      <c r="G753" s="11">
        <v>50</v>
      </c>
      <c r="H753" s="11">
        <v>50</v>
      </c>
      <c r="I753" s="11"/>
      <c r="J753" s="11" t="s">
        <v>450</v>
      </c>
      <c r="K753" s="11" t="s">
        <v>450</v>
      </c>
      <c r="L753" s="11" t="s">
        <v>450</v>
      </c>
    </row>
    <row r="754" s="4" customFormat="1" ht="25" customHeight="1" spans="1:12">
      <c r="A754" s="35"/>
      <c r="B754" s="36"/>
      <c r="C754" s="37"/>
      <c r="D754" s="15" t="s">
        <v>518</v>
      </c>
      <c r="E754" s="15"/>
      <c r="F754" s="11"/>
      <c r="G754" s="11"/>
      <c r="H754" s="11"/>
      <c r="I754" s="11"/>
      <c r="J754" s="11" t="s">
        <v>450</v>
      </c>
      <c r="K754" s="11" t="s">
        <v>450</v>
      </c>
      <c r="L754" s="11" t="s">
        <v>450</v>
      </c>
    </row>
    <row r="755" s="4" customFormat="1" ht="25" customHeight="1" spans="1:12">
      <c r="A755" s="35"/>
      <c r="B755" s="36"/>
      <c r="C755" s="37"/>
      <c r="D755" s="15" t="s">
        <v>519</v>
      </c>
      <c r="E755" s="15"/>
      <c r="F755" s="11"/>
      <c r="G755" s="11">
        <v>50</v>
      </c>
      <c r="H755" s="11">
        <v>50</v>
      </c>
      <c r="I755" s="11"/>
      <c r="J755" s="11" t="s">
        <v>450</v>
      </c>
      <c r="K755" s="11" t="s">
        <v>450</v>
      </c>
      <c r="L755" s="11" t="s">
        <v>450</v>
      </c>
    </row>
    <row r="756" s="4" customFormat="1" ht="25" customHeight="1" spans="1:12">
      <c r="A756" s="28"/>
      <c r="B756" s="29"/>
      <c r="C756" s="30"/>
      <c r="D756" s="10" t="s">
        <v>520</v>
      </c>
      <c r="E756" s="10"/>
      <c r="F756" s="11"/>
      <c r="G756" s="11"/>
      <c r="H756" s="11"/>
      <c r="I756" s="11"/>
      <c r="J756" s="11" t="s">
        <v>450</v>
      </c>
      <c r="K756" s="11" t="s">
        <v>450</v>
      </c>
      <c r="L756" s="11" t="s">
        <v>450</v>
      </c>
    </row>
    <row r="757" s="4" customFormat="1" ht="25" customHeight="1" spans="1:12">
      <c r="A757" s="10" t="s">
        <v>521</v>
      </c>
      <c r="B757" s="10" t="s">
        <v>522</v>
      </c>
      <c r="C757" s="10"/>
      <c r="D757" s="10"/>
      <c r="E757" s="10"/>
      <c r="F757" s="10"/>
      <c r="G757" s="10" t="s">
        <v>523</v>
      </c>
      <c r="H757" s="10"/>
      <c r="I757" s="10"/>
      <c r="J757" s="10"/>
      <c r="K757" s="10"/>
      <c r="L757" s="10"/>
    </row>
    <row r="758" s="4" customFormat="1" ht="25" customHeight="1" spans="1:12">
      <c r="A758" s="10"/>
      <c r="B758" s="16" t="s">
        <v>924</v>
      </c>
      <c r="C758" s="16"/>
      <c r="D758" s="16"/>
      <c r="E758" s="16"/>
      <c r="F758" s="16"/>
      <c r="G758" s="16" t="s">
        <v>925</v>
      </c>
      <c r="H758" s="16"/>
      <c r="I758" s="16"/>
      <c r="J758" s="16"/>
      <c r="K758" s="16"/>
      <c r="L758" s="16"/>
    </row>
    <row r="759" s="4" customFormat="1" ht="178" customHeight="1" spans="1:12">
      <c r="A759" s="10"/>
      <c r="B759" s="16"/>
      <c r="C759" s="16"/>
      <c r="D759" s="16"/>
      <c r="E759" s="16"/>
      <c r="F759" s="16"/>
      <c r="G759" s="16"/>
      <c r="H759" s="16"/>
      <c r="I759" s="16"/>
      <c r="J759" s="16"/>
      <c r="K759" s="16"/>
      <c r="L759" s="16"/>
    </row>
    <row r="760" s="4" customFormat="1" ht="25" customHeight="1" spans="1:12">
      <c r="A760" s="12" t="s">
        <v>680</v>
      </c>
      <c r="B760" s="10" t="s">
        <v>527</v>
      </c>
      <c r="C760" s="10" t="s">
        <v>528</v>
      </c>
      <c r="D760" s="10" t="s">
        <v>529</v>
      </c>
      <c r="E760" s="10" t="s">
        <v>530</v>
      </c>
      <c r="F760" s="10"/>
      <c r="G760" s="10" t="s">
        <v>531</v>
      </c>
      <c r="H760" s="10" t="s">
        <v>513</v>
      </c>
      <c r="I760" s="10" t="s">
        <v>515</v>
      </c>
      <c r="J760" s="10" t="s">
        <v>532</v>
      </c>
      <c r="K760" s="10"/>
      <c r="L760" s="10"/>
    </row>
    <row r="761" s="4" customFormat="1" ht="25" customHeight="1" spans="1:12">
      <c r="A761" s="17"/>
      <c r="B761" s="12" t="s">
        <v>681</v>
      </c>
      <c r="C761" s="10" t="s">
        <v>534</v>
      </c>
      <c r="D761" s="10" t="s">
        <v>926</v>
      </c>
      <c r="E761" s="11" t="s">
        <v>927</v>
      </c>
      <c r="F761" s="11"/>
      <c r="G761" s="11" t="s">
        <v>927</v>
      </c>
      <c r="H761" s="11">
        <v>8</v>
      </c>
      <c r="I761" s="11">
        <v>8</v>
      </c>
      <c r="J761" s="11"/>
      <c r="K761" s="11"/>
      <c r="L761" s="11"/>
    </row>
    <row r="762" s="4" customFormat="1" ht="25" customHeight="1" spans="1:12">
      <c r="A762" s="17"/>
      <c r="B762" s="17"/>
      <c r="C762" s="10"/>
      <c r="D762" s="10" t="s">
        <v>928</v>
      </c>
      <c r="E762" s="11" t="s">
        <v>929</v>
      </c>
      <c r="F762" s="11"/>
      <c r="G762" s="11" t="s">
        <v>929</v>
      </c>
      <c r="H762" s="11">
        <v>7</v>
      </c>
      <c r="I762" s="11">
        <v>7</v>
      </c>
      <c r="J762" s="11"/>
      <c r="K762" s="11"/>
      <c r="L762" s="11"/>
    </row>
    <row r="763" s="4" customFormat="1" ht="25" customHeight="1" spans="1:12">
      <c r="A763" s="17"/>
      <c r="B763" s="17"/>
      <c r="C763" s="10"/>
      <c r="D763" s="94" t="s">
        <v>930</v>
      </c>
      <c r="E763" s="11" t="s">
        <v>931</v>
      </c>
      <c r="F763" s="11"/>
      <c r="G763" s="11" t="s">
        <v>931</v>
      </c>
      <c r="H763" s="11">
        <v>7</v>
      </c>
      <c r="I763" s="11">
        <v>7</v>
      </c>
      <c r="J763" s="11"/>
      <c r="K763" s="11"/>
      <c r="L763" s="11"/>
    </row>
    <row r="764" s="4" customFormat="1" ht="25" customHeight="1" spans="1:12">
      <c r="A764" s="17"/>
      <c r="B764" s="17"/>
      <c r="C764" s="10"/>
      <c r="D764" s="10" t="s">
        <v>932</v>
      </c>
      <c r="E764" s="11" t="s">
        <v>933</v>
      </c>
      <c r="F764" s="11"/>
      <c r="G764" s="11" t="s">
        <v>933</v>
      </c>
      <c r="H764" s="11">
        <v>7</v>
      </c>
      <c r="I764" s="11">
        <v>7</v>
      </c>
      <c r="J764" s="11"/>
      <c r="K764" s="11"/>
      <c r="L764" s="11"/>
    </row>
    <row r="765" s="4" customFormat="1" ht="25" customHeight="1" spans="1:12">
      <c r="A765" s="17"/>
      <c r="B765" s="17"/>
      <c r="C765" s="10" t="s">
        <v>536</v>
      </c>
      <c r="D765" s="10" t="s">
        <v>934</v>
      </c>
      <c r="E765" s="39" t="s">
        <v>625</v>
      </c>
      <c r="F765" s="39"/>
      <c r="G765" s="31">
        <v>1</v>
      </c>
      <c r="H765" s="11">
        <v>7</v>
      </c>
      <c r="I765" s="11">
        <v>7</v>
      </c>
      <c r="J765" s="11"/>
      <c r="K765" s="11"/>
      <c r="L765" s="11"/>
    </row>
    <row r="766" s="4" customFormat="1" ht="25" customHeight="1" spans="1:12">
      <c r="A766" s="17"/>
      <c r="B766" s="17"/>
      <c r="C766" s="10"/>
      <c r="D766" s="10" t="s">
        <v>935</v>
      </c>
      <c r="E766" s="39" t="s">
        <v>625</v>
      </c>
      <c r="F766" s="39"/>
      <c r="G766" s="31">
        <v>1</v>
      </c>
      <c r="H766" s="11">
        <v>7</v>
      </c>
      <c r="I766" s="11">
        <v>7</v>
      </c>
      <c r="J766" s="11"/>
      <c r="K766" s="11"/>
      <c r="L766" s="11"/>
    </row>
    <row r="767" s="4" customFormat="1" ht="25" customHeight="1" spans="1:12">
      <c r="A767" s="17"/>
      <c r="B767" s="13"/>
      <c r="C767" s="10" t="s">
        <v>539</v>
      </c>
      <c r="D767" s="10" t="s">
        <v>598</v>
      </c>
      <c r="E767" s="11" t="s">
        <v>599</v>
      </c>
      <c r="F767" s="11"/>
      <c r="G767" s="11" t="s">
        <v>599</v>
      </c>
      <c r="H767" s="11">
        <v>7</v>
      </c>
      <c r="I767" s="11">
        <v>7</v>
      </c>
      <c r="J767" s="11"/>
      <c r="K767" s="11"/>
      <c r="L767" s="11"/>
    </row>
    <row r="768" s="4" customFormat="1" ht="25" customHeight="1" spans="1:12">
      <c r="A768" s="17"/>
      <c r="B768" s="12" t="s">
        <v>687</v>
      </c>
      <c r="C768" s="10" t="s">
        <v>551</v>
      </c>
      <c r="D768" s="10" t="s">
        <v>936</v>
      </c>
      <c r="E768" s="10" t="s">
        <v>937</v>
      </c>
      <c r="F768" s="10"/>
      <c r="G768" s="10" t="s">
        <v>937</v>
      </c>
      <c r="H768" s="11">
        <v>15</v>
      </c>
      <c r="I768" s="11">
        <v>15</v>
      </c>
      <c r="J768" s="11"/>
      <c r="K768" s="11"/>
      <c r="L768" s="11"/>
    </row>
    <row r="769" s="4" customFormat="1" ht="25" customHeight="1" spans="1:12">
      <c r="A769" s="17"/>
      <c r="B769" s="17"/>
      <c r="C769" s="10"/>
      <c r="D769" s="10" t="s">
        <v>938</v>
      </c>
      <c r="E769" s="10" t="s">
        <v>939</v>
      </c>
      <c r="F769" s="10"/>
      <c r="G769" s="10" t="s">
        <v>939</v>
      </c>
      <c r="H769" s="11">
        <v>15</v>
      </c>
      <c r="I769" s="11">
        <v>15</v>
      </c>
      <c r="J769" s="11"/>
      <c r="K769" s="11"/>
      <c r="L769" s="11"/>
    </row>
    <row r="770" s="4" customFormat="1" ht="11" customHeight="1" spans="1:12">
      <c r="A770" s="17"/>
      <c r="B770" s="13"/>
      <c r="C770" s="10"/>
      <c r="D770" s="10"/>
      <c r="E770" s="10"/>
      <c r="F770" s="10"/>
      <c r="G770" s="10"/>
      <c r="H770" s="11"/>
      <c r="I770" s="11"/>
      <c r="J770" s="11"/>
      <c r="K770" s="11"/>
      <c r="L770" s="11"/>
    </row>
    <row r="771" s="4" customFormat="1" ht="25" customHeight="1" spans="1:12">
      <c r="A771" s="17"/>
      <c r="B771" s="12" t="s">
        <v>689</v>
      </c>
      <c r="C771" s="12" t="s">
        <v>690</v>
      </c>
      <c r="D771" s="10" t="s">
        <v>940</v>
      </c>
      <c r="E771" s="39" t="s">
        <v>608</v>
      </c>
      <c r="F771" s="39"/>
      <c r="G771" s="31">
        <v>1</v>
      </c>
      <c r="H771" s="11">
        <v>10</v>
      </c>
      <c r="I771" s="11">
        <v>10</v>
      </c>
      <c r="J771" s="11"/>
      <c r="K771" s="11"/>
      <c r="L771" s="11"/>
    </row>
    <row r="772" s="4" customFormat="1" ht="18" customHeight="1" spans="1:12">
      <c r="A772" s="17"/>
      <c r="B772" s="17"/>
      <c r="C772" s="17"/>
      <c r="D772" s="10"/>
      <c r="E772" s="39"/>
      <c r="F772" s="39"/>
      <c r="G772" s="31"/>
      <c r="H772" s="11"/>
      <c r="I772" s="11"/>
      <c r="J772" s="11"/>
      <c r="K772" s="11"/>
      <c r="L772" s="11"/>
    </row>
    <row r="773" s="4" customFormat="1" ht="3" hidden="1" customHeight="1" spans="1:12">
      <c r="A773" s="13"/>
      <c r="B773" s="13"/>
      <c r="C773" s="13"/>
      <c r="D773" s="10"/>
      <c r="E773" s="39"/>
      <c r="F773" s="39"/>
      <c r="G773" s="31"/>
      <c r="H773" s="11"/>
      <c r="I773" s="11"/>
      <c r="J773" s="11"/>
      <c r="K773" s="11"/>
      <c r="L773" s="11"/>
    </row>
    <row r="774" ht="24" customHeight="1" spans="1:12">
      <c r="A774" s="10" t="s">
        <v>564</v>
      </c>
      <c r="B774" s="10"/>
      <c r="C774" s="10"/>
      <c r="D774" s="10"/>
      <c r="E774" s="10"/>
      <c r="F774" s="10"/>
      <c r="G774" s="10"/>
      <c r="H774" s="23">
        <f>SUM(I761:I773)</f>
        <v>90</v>
      </c>
      <c r="I774" s="23"/>
      <c r="J774" s="23"/>
      <c r="K774" s="23"/>
      <c r="L774" s="23"/>
    </row>
    <row r="775" ht="36" customHeight="1" spans="1:12">
      <c r="A775" s="10" t="s">
        <v>565</v>
      </c>
      <c r="B775" s="68" t="s">
        <v>566</v>
      </c>
      <c r="C775" s="73">
        <f>L752+H774</f>
        <v>100</v>
      </c>
      <c r="D775" s="73"/>
      <c r="E775" s="68" t="s">
        <v>567</v>
      </c>
      <c r="F775" s="10" t="s">
        <v>568</v>
      </c>
      <c r="G775" s="10"/>
      <c r="H775" s="10"/>
      <c r="I775" s="10"/>
      <c r="J775" s="10"/>
      <c r="K775" s="10"/>
      <c r="L775" s="10"/>
    </row>
    <row r="777" ht="7" customHeight="1"/>
    <row r="778" s="1" customFormat="1" ht="26" customHeight="1" spans="1:12">
      <c r="A778" s="5" t="s">
        <v>500</v>
      </c>
      <c r="B778" s="5"/>
      <c r="C778" s="5"/>
      <c r="D778" s="5"/>
      <c r="E778" s="5"/>
      <c r="F778" s="5"/>
      <c r="G778" s="5"/>
      <c r="H778" s="5"/>
      <c r="I778" s="5"/>
      <c r="J778" s="5"/>
    </row>
    <row r="779" s="1" customFormat="1" ht="19" customHeight="1" spans="1:12">
      <c r="A779" s="6"/>
      <c r="B779" s="7"/>
      <c r="C779" s="7"/>
      <c r="D779" s="7"/>
      <c r="E779" s="7"/>
      <c r="F779" s="7"/>
      <c r="G779" s="7"/>
      <c r="H779" s="7"/>
      <c r="I779" s="8" t="s">
        <v>501</v>
      </c>
      <c r="J779" s="8"/>
    </row>
    <row r="780" s="2" customFormat="1" ht="19" customHeight="1" spans="1:12">
      <c r="A780" s="7"/>
      <c r="B780" s="7"/>
      <c r="C780" s="7"/>
      <c r="D780" s="7"/>
      <c r="E780" s="7"/>
      <c r="F780" s="7"/>
      <c r="G780" s="7"/>
      <c r="H780" s="7"/>
      <c r="I780" s="7"/>
      <c r="J780" s="9" t="s">
        <v>3</v>
      </c>
    </row>
    <row r="781" s="4" customFormat="1" ht="25" customHeight="1" spans="1:12">
      <c r="A781" s="10" t="s">
        <v>502</v>
      </c>
      <c r="B781" s="10"/>
      <c r="C781" s="10"/>
      <c r="D781" s="59" t="s">
        <v>941</v>
      </c>
      <c r="E781" s="60"/>
      <c r="F781" s="60"/>
      <c r="G781" s="60"/>
      <c r="H781" s="60"/>
      <c r="I781" s="60"/>
      <c r="J781" s="60"/>
      <c r="K781" s="60"/>
      <c r="L781" s="61"/>
    </row>
    <row r="782" s="4" customFormat="1" ht="25" customHeight="1" spans="1:12">
      <c r="A782" s="10" t="s">
        <v>504</v>
      </c>
      <c r="B782" s="10"/>
      <c r="C782" s="10"/>
      <c r="D782" s="10" t="s">
        <v>505</v>
      </c>
      <c r="E782" s="10"/>
      <c r="F782" s="10" t="s">
        <v>506</v>
      </c>
      <c r="G782" s="18" t="s">
        <v>570</v>
      </c>
      <c r="H782" s="62"/>
      <c r="I782" s="62"/>
      <c r="J782" s="62"/>
      <c r="K782" s="62"/>
      <c r="L782" s="19"/>
    </row>
    <row r="783" s="4" customFormat="1" ht="25" customHeight="1" spans="1:12">
      <c r="A783" s="32" t="s">
        <v>508</v>
      </c>
      <c r="B783" s="33"/>
      <c r="C783" s="34"/>
      <c r="D783" s="10" t="s">
        <v>509</v>
      </c>
      <c r="E783" s="12" t="s">
        <v>510</v>
      </c>
      <c r="F783" s="10" t="s">
        <v>511</v>
      </c>
      <c r="G783" s="10" t="s">
        <v>512</v>
      </c>
      <c r="H783" s="10"/>
      <c r="I783" s="10" t="s">
        <v>513</v>
      </c>
      <c r="J783" s="10" t="s">
        <v>514</v>
      </c>
      <c r="K783" s="32" t="s">
        <v>515</v>
      </c>
      <c r="L783" s="34"/>
    </row>
    <row r="784" s="4" customFormat="1" ht="18" customHeight="1" spans="1:12">
      <c r="A784" s="35"/>
      <c r="B784" s="36"/>
      <c r="C784" s="37"/>
      <c r="D784" s="10"/>
      <c r="E784" s="13"/>
      <c r="F784" s="10"/>
      <c r="G784" s="10"/>
      <c r="H784" s="10"/>
      <c r="I784" s="10"/>
      <c r="J784" s="10"/>
      <c r="K784" s="28"/>
      <c r="L784" s="30"/>
    </row>
    <row r="785" s="4" customFormat="1" ht="25" customHeight="1" spans="1:12">
      <c r="A785" s="35"/>
      <c r="B785" s="36"/>
      <c r="C785" s="37"/>
      <c r="D785" s="10" t="s">
        <v>516</v>
      </c>
      <c r="E785" s="11">
        <v>11.52</v>
      </c>
      <c r="F785" s="11">
        <v>11.84</v>
      </c>
      <c r="G785" s="11">
        <v>8.85</v>
      </c>
      <c r="H785" s="11"/>
      <c r="I785" s="11">
        <v>10</v>
      </c>
      <c r="J785" s="31">
        <v>0.75</v>
      </c>
      <c r="K785" s="59">
        <v>7.5</v>
      </c>
      <c r="L785" s="61"/>
    </row>
    <row r="786" s="4" customFormat="1" ht="25" customHeight="1" spans="1:12">
      <c r="A786" s="35"/>
      <c r="B786" s="36"/>
      <c r="C786" s="37"/>
      <c r="D786" s="10" t="s">
        <v>517</v>
      </c>
      <c r="E786" s="11"/>
      <c r="F786" s="11"/>
      <c r="G786" s="11"/>
      <c r="H786" s="11"/>
      <c r="I786" s="11" t="s">
        <v>450</v>
      </c>
      <c r="J786" s="11" t="s">
        <v>450</v>
      </c>
      <c r="K786" s="59" t="s">
        <v>450</v>
      </c>
      <c r="L786" s="61"/>
    </row>
    <row r="787" s="4" customFormat="1" ht="25" customHeight="1" spans="1:12">
      <c r="A787" s="35"/>
      <c r="B787" s="36"/>
      <c r="C787" s="37"/>
      <c r="D787" s="15" t="s">
        <v>518</v>
      </c>
      <c r="E787" s="11"/>
      <c r="F787" s="11"/>
      <c r="G787" s="11"/>
      <c r="H787" s="11"/>
      <c r="I787" s="11" t="s">
        <v>450</v>
      </c>
      <c r="J787" s="11" t="s">
        <v>450</v>
      </c>
      <c r="K787" s="59" t="s">
        <v>450</v>
      </c>
      <c r="L787" s="61"/>
    </row>
    <row r="788" s="4" customFormat="1" ht="25" customHeight="1" spans="1:12">
      <c r="A788" s="35"/>
      <c r="B788" s="36"/>
      <c r="C788" s="37"/>
      <c r="D788" s="15" t="s">
        <v>519</v>
      </c>
      <c r="E788" s="11"/>
      <c r="F788" s="11"/>
      <c r="G788" s="11"/>
      <c r="H788" s="11"/>
      <c r="I788" s="11" t="s">
        <v>450</v>
      </c>
      <c r="J788" s="11" t="s">
        <v>450</v>
      </c>
      <c r="K788" s="59" t="s">
        <v>450</v>
      </c>
      <c r="L788" s="61"/>
    </row>
    <row r="789" s="4" customFormat="1" ht="25" customHeight="1" spans="1:12">
      <c r="A789" s="28"/>
      <c r="B789" s="29"/>
      <c r="C789" s="30"/>
      <c r="D789" s="10" t="s">
        <v>520</v>
      </c>
      <c r="E789" s="11">
        <v>11.52</v>
      </c>
      <c r="F789" s="11">
        <v>11.84</v>
      </c>
      <c r="G789" s="11">
        <v>8.85</v>
      </c>
      <c r="H789" s="11"/>
      <c r="I789" s="11" t="s">
        <v>450</v>
      </c>
      <c r="J789" s="11" t="s">
        <v>450</v>
      </c>
      <c r="K789" s="59" t="s">
        <v>450</v>
      </c>
      <c r="L789" s="61"/>
    </row>
    <row r="790" s="4" customFormat="1" ht="25" customHeight="1" spans="1:12">
      <c r="A790" s="10" t="s">
        <v>521</v>
      </c>
      <c r="B790" s="10" t="s">
        <v>522</v>
      </c>
      <c r="C790" s="10"/>
      <c r="D790" s="10"/>
      <c r="E790" s="10"/>
      <c r="F790" s="18" t="s">
        <v>523</v>
      </c>
      <c r="G790" s="62"/>
      <c r="H790" s="62"/>
      <c r="I790" s="62"/>
      <c r="J790" s="62"/>
      <c r="K790" s="62"/>
      <c r="L790" s="19"/>
    </row>
    <row r="791" s="4" customFormat="1" ht="48" customHeight="1" spans="1:12">
      <c r="A791" s="10"/>
      <c r="B791" s="16" t="s">
        <v>942</v>
      </c>
      <c r="C791" s="16"/>
      <c r="D791" s="16"/>
      <c r="E791" s="16"/>
      <c r="F791" s="46" t="s">
        <v>943</v>
      </c>
      <c r="G791" s="47"/>
      <c r="H791" s="47"/>
      <c r="I791" s="47"/>
      <c r="J791" s="47"/>
      <c r="K791" s="47"/>
      <c r="L791" s="48"/>
    </row>
    <row r="792" s="4" customFormat="1" ht="25" customHeight="1" spans="1:12">
      <c r="A792" s="12" t="s">
        <v>680</v>
      </c>
      <c r="B792" s="10" t="s">
        <v>527</v>
      </c>
      <c r="C792" s="10" t="s">
        <v>528</v>
      </c>
      <c r="D792" s="10" t="s">
        <v>529</v>
      </c>
      <c r="E792" s="10" t="s">
        <v>530</v>
      </c>
      <c r="F792" s="10" t="s">
        <v>531</v>
      </c>
      <c r="G792" s="10" t="s">
        <v>513</v>
      </c>
      <c r="H792" s="10" t="s">
        <v>515</v>
      </c>
      <c r="I792" s="18" t="s">
        <v>532</v>
      </c>
      <c r="J792" s="62"/>
      <c r="K792" s="62"/>
      <c r="L792" s="19"/>
    </row>
    <row r="793" s="4" customFormat="1" ht="42" customHeight="1" spans="1:12">
      <c r="A793" s="17"/>
      <c r="B793" s="12" t="s">
        <v>681</v>
      </c>
      <c r="C793" s="10" t="s">
        <v>534</v>
      </c>
      <c r="D793" s="10" t="s">
        <v>944</v>
      </c>
      <c r="E793" s="11" t="s">
        <v>945</v>
      </c>
      <c r="F793" s="11" t="s">
        <v>946</v>
      </c>
      <c r="G793" s="113">
        <v>12</v>
      </c>
      <c r="H793" s="113">
        <v>11</v>
      </c>
      <c r="I793" s="114" t="s">
        <v>947</v>
      </c>
      <c r="J793" s="115"/>
      <c r="K793" s="115"/>
      <c r="L793" s="116"/>
    </row>
    <row r="794" s="4" customFormat="1" ht="25" customHeight="1" spans="1:12">
      <c r="A794" s="17"/>
      <c r="B794" s="17"/>
      <c r="C794" s="10" t="s">
        <v>536</v>
      </c>
      <c r="D794" s="10" t="s">
        <v>948</v>
      </c>
      <c r="E794" s="11" t="s">
        <v>735</v>
      </c>
      <c r="F794" s="80">
        <v>0.95</v>
      </c>
      <c r="G794" s="113">
        <v>13</v>
      </c>
      <c r="H794" s="113">
        <v>13</v>
      </c>
      <c r="I794" s="59"/>
      <c r="J794" s="60"/>
      <c r="K794" s="60"/>
      <c r="L794" s="61"/>
    </row>
    <row r="795" s="4" customFormat="1" ht="43" customHeight="1" spans="1:12">
      <c r="A795" s="17"/>
      <c r="B795" s="17"/>
      <c r="C795" s="10" t="s">
        <v>539</v>
      </c>
      <c r="D795" s="10" t="s">
        <v>540</v>
      </c>
      <c r="E795" s="11" t="s">
        <v>735</v>
      </c>
      <c r="F795" s="80">
        <v>0.75</v>
      </c>
      <c r="G795" s="113">
        <v>13</v>
      </c>
      <c r="H795" s="113">
        <v>11</v>
      </c>
      <c r="I795" s="114" t="s">
        <v>947</v>
      </c>
      <c r="J795" s="115"/>
      <c r="K795" s="115"/>
      <c r="L795" s="116"/>
    </row>
    <row r="796" s="4" customFormat="1" ht="25" customHeight="1" spans="1:12">
      <c r="A796" s="17"/>
      <c r="B796" s="13"/>
      <c r="C796" s="10" t="s">
        <v>542</v>
      </c>
      <c r="D796" s="10" t="s">
        <v>642</v>
      </c>
      <c r="E796" s="11" t="s">
        <v>949</v>
      </c>
      <c r="F796" s="11" t="s">
        <v>946</v>
      </c>
      <c r="G796" s="113">
        <v>12</v>
      </c>
      <c r="H796" s="113">
        <v>12</v>
      </c>
      <c r="I796" s="59"/>
      <c r="J796" s="60"/>
      <c r="K796" s="60"/>
      <c r="L796" s="61"/>
    </row>
    <row r="797" s="4" customFormat="1" ht="25" customHeight="1" spans="1:12">
      <c r="A797" s="17"/>
      <c r="B797" s="10" t="s">
        <v>687</v>
      </c>
      <c r="C797" s="10" t="s">
        <v>551</v>
      </c>
      <c r="D797" s="10" t="s">
        <v>950</v>
      </c>
      <c r="E797" s="10" t="s">
        <v>671</v>
      </c>
      <c r="F797" s="10" t="s">
        <v>671</v>
      </c>
      <c r="G797" s="113">
        <v>30</v>
      </c>
      <c r="H797" s="113">
        <v>30</v>
      </c>
      <c r="I797" s="59"/>
      <c r="J797" s="60"/>
      <c r="K797" s="60"/>
      <c r="L797" s="61"/>
    </row>
    <row r="798" s="4" customFormat="1" ht="46" customHeight="1" spans="1:12">
      <c r="A798" s="17"/>
      <c r="B798" s="10" t="s">
        <v>689</v>
      </c>
      <c r="C798" s="10" t="s">
        <v>690</v>
      </c>
      <c r="D798" s="10" t="s">
        <v>951</v>
      </c>
      <c r="E798" s="51" t="s">
        <v>735</v>
      </c>
      <c r="F798" s="80">
        <v>0.9</v>
      </c>
      <c r="G798" s="113">
        <v>10</v>
      </c>
      <c r="H798" s="113">
        <v>10</v>
      </c>
      <c r="I798" s="81"/>
      <c r="J798" s="82"/>
      <c r="K798" s="82"/>
      <c r="L798" s="83"/>
    </row>
    <row r="799" ht="21" customHeight="1" spans="1:12">
      <c r="A799" s="10" t="s">
        <v>564</v>
      </c>
      <c r="B799" s="10"/>
      <c r="C799" s="10"/>
      <c r="D799" s="10"/>
      <c r="E799" s="10"/>
      <c r="F799" s="10"/>
      <c r="G799" s="10"/>
      <c r="H799" s="23">
        <f>SUM(H793:H798)</f>
        <v>87</v>
      </c>
      <c r="I799" s="23"/>
      <c r="J799" s="23"/>
      <c r="K799" s="23"/>
      <c r="L799" s="23"/>
    </row>
    <row r="800" ht="33" customHeight="1" spans="1:12">
      <c r="A800" s="10" t="s">
        <v>565</v>
      </c>
      <c r="B800" s="68" t="s">
        <v>566</v>
      </c>
      <c r="C800" s="73">
        <f>K785+H799</f>
        <v>94.5</v>
      </c>
      <c r="D800" s="73"/>
      <c r="E800" s="68" t="s">
        <v>567</v>
      </c>
      <c r="F800" s="10" t="s">
        <v>568</v>
      </c>
      <c r="G800" s="10"/>
      <c r="H800" s="10"/>
      <c r="I800" s="10"/>
      <c r="J800" s="10"/>
      <c r="K800" s="10"/>
      <c r="L800" s="10"/>
    </row>
    <row r="803" s="1" customFormat="1" ht="26" customHeight="1" spans="1:12">
      <c r="A803" s="5" t="s">
        <v>500</v>
      </c>
      <c r="B803" s="5"/>
      <c r="C803" s="5"/>
      <c r="D803" s="5"/>
      <c r="E803" s="5"/>
      <c r="F803" s="5"/>
      <c r="G803" s="5"/>
      <c r="H803" s="5"/>
      <c r="I803" s="5"/>
      <c r="J803" s="5"/>
    </row>
    <row r="804" s="1" customFormat="1" ht="21" customHeight="1" spans="1:12">
      <c r="A804" s="6"/>
      <c r="B804" s="7"/>
      <c r="C804" s="7"/>
      <c r="D804" s="7"/>
      <c r="E804" s="7"/>
      <c r="F804" s="7"/>
      <c r="G804" s="7"/>
      <c r="H804" s="7"/>
      <c r="I804" s="8" t="s">
        <v>501</v>
      </c>
      <c r="J804" s="8"/>
    </row>
    <row r="805" s="2" customFormat="1" ht="25" customHeight="1" spans="1:12">
      <c r="A805" s="7"/>
      <c r="B805" s="7"/>
      <c r="C805" s="7"/>
      <c r="D805" s="7"/>
      <c r="E805" s="7"/>
      <c r="F805" s="7"/>
      <c r="G805" s="7"/>
      <c r="H805" s="7"/>
      <c r="I805" s="7"/>
      <c r="J805" s="9" t="s">
        <v>3</v>
      </c>
    </row>
    <row r="806" s="4" customFormat="1" ht="27" customHeight="1" spans="1:12">
      <c r="A806" s="10" t="s">
        <v>502</v>
      </c>
      <c r="B806" s="10"/>
      <c r="C806" s="10"/>
      <c r="D806" s="18" t="s">
        <v>952</v>
      </c>
      <c r="E806" s="62"/>
      <c r="F806" s="62"/>
      <c r="G806" s="62"/>
      <c r="H806" s="62"/>
      <c r="I806" s="62"/>
      <c r="J806" s="62"/>
      <c r="K806" s="62"/>
      <c r="L806" s="19"/>
    </row>
    <row r="807" s="4" customFormat="1" ht="25" customHeight="1" spans="1:12">
      <c r="A807" s="10" t="s">
        <v>504</v>
      </c>
      <c r="B807" s="10"/>
      <c r="C807" s="10"/>
      <c r="D807" s="10" t="s">
        <v>505</v>
      </c>
      <c r="E807" s="10"/>
      <c r="F807" s="10" t="s">
        <v>506</v>
      </c>
      <c r="G807" s="18" t="s">
        <v>570</v>
      </c>
      <c r="H807" s="62"/>
      <c r="I807" s="62"/>
      <c r="J807" s="62"/>
      <c r="K807" s="62"/>
      <c r="L807" s="19"/>
    </row>
    <row r="808" s="4" customFormat="1" ht="25" customHeight="1" spans="1:12">
      <c r="A808" s="32" t="s">
        <v>508</v>
      </c>
      <c r="B808" s="33"/>
      <c r="C808" s="34"/>
      <c r="D808" s="10" t="s">
        <v>509</v>
      </c>
      <c r="E808" s="12" t="s">
        <v>510</v>
      </c>
      <c r="F808" s="10" t="s">
        <v>511</v>
      </c>
      <c r="G808" s="10" t="s">
        <v>512</v>
      </c>
      <c r="H808" s="10"/>
      <c r="I808" s="10" t="s">
        <v>513</v>
      </c>
      <c r="J808" s="10" t="s">
        <v>514</v>
      </c>
      <c r="K808" s="32" t="s">
        <v>515</v>
      </c>
      <c r="L808" s="34"/>
    </row>
    <row r="809" s="4" customFormat="1" ht="15" customHeight="1" spans="1:12">
      <c r="A809" s="35"/>
      <c r="B809" s="36"/>
      <c r="C809" s="37"/>
      <c r="D809" s="10"/>
      <c r="E809" s="13"/>
      <c r="F809" s="10"/>
      <c r="G809" s="10"/>
      <c r="H809" s="10"/>
      <c r="I809" s="10"/>
      <c r="J809" s="10"/>
      <c r="K809" s="28"/>
      <c r="L809" s="30"/>
    </row>
    <row r="810" s="4" customFormat="1" ht="25" customHeight="1" spans="1:12">
      <c r="A810" s="35"/>
      <c r="B810" s="36"/>
      <c r="C810" s="37"/>
      <c r="D810" s="10" t="s">
        <v>516</v>
      </c>
      <c r="E810" s="11">
        <v>197.98</v>
      </c>
      <c r="F810" s="11">
        <v>632.45</v>
      </c>
      <c r="G810" s="11">
        <v>632.45</v>
      </c>
      <c r="H810" s="11"/>
      <c r="I810" s="11">
        <v>10</v>
      </c>
      <c r="J810" s="31">
        <v>1</v>
      </c>
      <c r="K810" s="59">
        <v>10</v>
      </c>
      <c r="L810" s="61"/>
    </row>
    <row r="811" s="4" customFormat="1" ht="25" customHeight="1" spans="1:12">
      <c r="A811" s="35"/>
      <c r="B811" s="36"/>
      <c r="C811" s="37"/>
      <c r="D811" s="10" t="s">
        <v>517</v>
      </c>
      <c r="E811" s="11">
        <v>197.98</v>
      </c>
      <c r="F811" s="11">
        <v>632.45</v>
      </c>
      <c r="G811" s="11">
        <v>632.45</v>
      </c>
      <c r="H811" s="11"/>
      <c r="I811" s="11" t="s">
        <v>450</v>
      </c>
      <c r="J811" s="11" t="s">
        <v>450</v>
      </c>
      <c r="K811" s="59" t="s">
        <v>450</v>
      </c>
      <c r="L811" s="61"/>
    </row>
    <row r="812" s="4" customFormat="1" ht="25" customHeight="1" spans="1:12">
      <c r="A812" s="35"/>
      <c r="B812" s="36"/>
      <c r="C812" s="37"/>
      <c r="D812" s="15" t="s">
        <v>518</v>
      </c>
      <c r="E812" s="11"/>
      <c r="F812" s="11"/>
      <c r="G812" s="11"/>
      <c r="H812" s="11"/>
      <c r="I812" s="11" t="s">
        <v>450</v>
      </c>
      <c r="J812" s="11" t="s">
        <v>450</v>
      </c>
      <c r="K812" s="59" t="s">
        <v>450</v>
      </c>
      <c r="L812" s="61"/>
    </row>
    <row r="813" s="4" customFormat="1" ht="25" customHeight="1" spans="1:12">
      <c r="A813" s="35"/>
      <c r="B813" s="36"/>
      <c r="C813" s="37"/>
      <c r="D813" s="15" t="s">
        <v>519</v>
      </c>
      <c r="E813" s="11">
        <v>197.98</v>
      </c>
      <c r="F813" s="11">
        <v>632.45</v>
      </c>
      <c r="G813" s="11">
        <v>632.45</v>
      </c>
      <c r="H813" s="11"/>
      <c r="I813" s="11" t="s">
        <v>450</v>
      </c>
      <c r="J813" s="11" t="s">
        <v>450</v>
      </c>
      <c r="K813" s="59" t="s">
        <v>450</v>
      </c>
      <c r="L813" s="61"/>
    </row>
    <row r="814" s="4" customFormat="1" ht="25" customHeight="1" spans="1:12">
      <c r="A814" s="28"/>
      <c r="B814" s="29"/>
      <c r="C814" s="30"/>
      <c r="D814" s="10" t="s">
        <v>520</v>
      </c>
      <c r="E814" s="11"/>
      <c r="F814" s="11"/>
      <c r="G814" s="11"/>
      <c r="H814" s="11"/>
      <c r="I814" s="11" t="s">
        <v>450</v>
      </c>
      <c r="J814" s="11" t="s">
        <v>450</v>
      </c>
      <c r="K814" s="59" t="s">
        <v>450</v>
      </c>
      <c r="L814" s="61"/>
    </row>
    <row r="815" s="4" customFormat="1" ht="25" customHeight="1" spans="1:12">
      <c r="A815" s="10" t="s">
        <v>521</v>
      </c>
      <c r="B815" s="10" t="s">
        <v>522</v>
      </c>
      <c r="C815" s="10"/>
      <c r="D815" s="10"/>
      <c r="E815" s="10"/>
      <c r="F815" s="18" t="s">
        <v>523</v>
      </c>
      <c r="G815" s="62"/>
      <c r="H815" s="62"/>
      <c r="I815" s="62"/>
      <c r="J815" s="62"/>
      <c r="K815" s="62"/>
      <c r="L815" s="19"/>
    </row>
    <row r="816" s="4" customFormat="1" ht="73" customHeight="1" spans="1:12">
      <c r="A816" s="10"/>
      <c r="B816" s="16" t="s">
        <v>953</v>
      </c>
      <c r="C816" s="16"/>
      <c r="D816" s="16"/>
      <c r="E816" s="16"/>
      <c r="F816" s="46" t="s">
        <v>954</v>
      </c>
      <c r="G816" s="47"/>
      <c r="H816" s="47"/>
      <c r="I816" s="47"/>
      <c r="J816" s="47"/>
      <c r="K816" s="47"/>
      <c r="L816" s="48"/>
    </row>
    <row r="817" s="4" customFormat="1" ht="25" customHeight="1" spans="1:12">
      <c r="A817" s="12" t="s">
        <v>680</v>
      </c>
      <c r="B817" s="10" t="s">
        <v>527</v>
      </c>
      <c r="C817" s="10" t="s">
        <v>528</v>
      </c>
      <c r="D817" s="10" t="s">
        <v>529</v>
      </c>
      <c r="E817" s="10" t="s">
        <v>530</v>
      </c>
      <c r="F817" s="10" t="s">
        <v>531</v>
      </c>
      <c r="G817" s="10" t="s">
        <v>513</v>
      </c>
      <c r="H817" s="10" t="s">
        <v>515</v>
      </c>
      <c r="I817" s="18" t="s">
        <v>532</v>
      </c>
      <c r="J817" s="62"/>
      <c r="K817" s="62"/>
      <c r="L817" s="19"/>
    </row>
    <row r="818" s="4" customFormat="1" ht="25" customHeight="1" spans="1:12">
      <c r="A818" s="17"/>
      <c r="B818" s="12" t="s">
        <v>681</v>
      </c>
      <c r="C818" s="16" t="s">
        <v>534</v>
      </c>
      <c r="D818" s="16" t="s">
        <v>955</v>
      </c>
      <c r="E818" s="113" t="s">
        <v>956</v>
      </c>
      <c r="F818" s="113" t="s">
        <v>956</v>
      </c>
      <c r="G818" s="113">
        <v>10</v>
      </c>
      <c r="H818" s="113">
        <v>10</v>
      </c>
      <c r="I818" s="59"/>
      <c r="J818" s="60"/>
      <c r="K818" s="60"/>
      <c r="L818" s="61"/>
    </row>
    <row r="819" s="4" customFormat="1" ht="25" customHeight="1" spans="1:12">
      <c r="A819" s="17"/>
      <c r="B819" s="17"/>
      <c r="C819" s="10" t="s">
        <v>536</v>
      </c>
      <c r="D819" s="16" t="s">
        <v>957</v>
      </c>
      <c r="E819" s="113" t="s">
        <v>735</v>
      </c>
      <c r="F819" s="80">
        <v>0.9</v>
      </c>
      <c r="G819" s="113">
        <v>10</v>
      </c>
      <c r="H819" s="113">
        <v>10</v>
      </c>
      <c r="I819" s="59"/>
      <c r="J819" s="60"/>
      <c r="K819" s="60"/>
      <c r="L819" s="61"/>
    </row>
    <row r="820" s="4" customFormat="1" ht="36" customHeight="1" spans="1:12">
      <c r="A820" s="17"/>
      <c r="B820" s="17"/>
      <c r="C820" s="10"/>
      <c r="D820" s="16" t="s">
        <v>958</v>
      </c>
      <c r="E820" s="113" t="s">
        <v>735</v>
      </c>
      <c r="F820" s="80">
        <v>1</v>
      </c>
      <c r="G820" s="113">
        <v>10</v>
      </c>
      <c r="H820" s="113">
        <v>10</v>
      </c>
      <c r="I820" s="59"/>
      <c r="J820" s="60"/>
      <c r="K820" s="60"/>
      <c r="L820" s="61"/>
    </row>
    <row r="821" s="4" customFormat="1" ht="33" customHeight="1" spans="1:12">
      <c r="A821" s="17"/>
      <c r="B821" s="17"/>
      <c r="C821" s="10"/>
      <c r="D821" s="16" t="s">
        <v>959</v>
      </c>
      <c r="E821" s="113" t="s">
        <v>735</v>
      </c>
      <c r="F821" s="80">
        <v>1</v>
      </c>
      <c r="G821" s="113">
        <v>10</v>
      </c>
      <c r="H821" s="113">
        <v>10</v>
      </c>
      <c r="I821" s="59"/>
      <c r="J821" s="60"/>
      <c r="K821" s="60"/>
      <c r="L821" s="61"/>
    </row>
    <row r="822" s="4" customFormat="1" ht="38" customHeight="1" spans="1:12">
      <c r="A822" s="17"/>
      <c r="B822" s="13"/>
      <c r="C822" s="10" t="s">
        <v>542</v>
      </c>
      <c r="D822" s="16" t="s">
        <v>960</v>
      </c>
      <c r="E822" s="113" t="s">
        <v>961</v>
      </c>
      <c r="F822" s="78" t="s">
        <v>961</v>
      </c>
      <c r="G822" s="113">
        <v>10</v>
      </c>
      <c r="H822" s="113">
        <v>10</v>
      </c>
      <c r="I822" s="59"/>
      <c r="J822" s="60"/>
      <c r="K822" s="60"/>
      <c r="L822" s="61"/>
    </row>
    <row r="823" s="4" customFormat="1" ht="38" customHeight="1" spans="1:12">
      <c r="A823" s="17"/>
      <c r="B823" s="12" t="s">
        <v>687</v>
      </c>
      <c r="C823" s="10" t="s">
        <v>551</v>
      </c>
      <c r="D823" s="10" t="s">
        <v>962</v>
      </c>
      <c r="E823" s="10" t="s">
        <v>963</v>
      </c>
      <c r="F823" s="10" t="s">
        <v>964</v>
      </c>
      <c r="G823" s="113">
        <v>10</v>
      </c>
      <c r="H823" s="113">
        <v>10</v>
      </c>
      <c r="I823" s="59"/>
      <c r="J823" s="60"/>
      <c r="K823" s="60"/>
      <c r="L823" s="61"/>
    </row>
    <row r="824" s="4" customFormat="1" ht="25" customHeight="1" spans="1:12">
      <c r="A824" s="17"/>
      <c r="B824" s="17"/>
      <c r="C824" s="10"/>
      <c r="D824" s="10" t="s">
        <v>965</v>
      </c>
      <c r="E824" s="10" t="s">
        <v>966</v>
      </c>
      <c r="F824" s="10" t="s">
        <v>967</v>
      </c>
      <c r="G824" s="113">
        <v>10</v>
      </c>
      <c r="H824" s="113">
        <v>10</v>
      </c>
      <c r="I824" s="81"/>
      <c r="J824" s="82"/>
      <c r="K824" s="82"/>
      <c r="L824" s="83"/>
    </row>
    <row r="825" s="4" customFormat="1" ht="25" customHeight="1" spans="1:12">
      <c r="A825" s="17"/>
      <c r="B825" s="13"/>
      <c r="C825" s="10" t="s">
        <v>557</v>
      </c>
      <c r="D825" s="10" t="s">
        <v>968</v>
      </c>
      <c r="E825" s="10" t="s">
        <v>969</v>
      </c>
      <c r="F825" s="10" t="s">
        <v>969</v>
      </c>
      <c r="G825" s="113">
        <v>10</v>
      </c>
      <c r="H825" s="113">
        <v>10</v>
      </c>
      <c r="I825" s="81"/>
      <c r="J825" s="82"/>
      <c r="K825" s="82"/>
      <c r="L825" s="83"/>
    </row>
    <row r="826" s="4" customFormat="1" ht="25" customHeight="1" spans="1:12">
      <c r="A826" s="17"/>
      <c r="B826" s="12" t="s">
        <v>689</v>
      </c>
      <c r="C826" s="12" t="s">
        <v>690</v>
      </c>
      <c r="D826" s="12" t="s">
        <v>970</v>
      </c>
      <c r="E826" s="117" t="s">
        <v>735</v>
      </c>
      <c r="F826" s="117">
        <v>0.95</v>
      </c>
      <c r="G826" s="113">
        <v>10</v>
      </c>
      <c r="H826" s="113">
        <v>10</v>
      </c>
      <c r="I826" s="84"/>
      <c r="J826" s="85"/>
      <c r="K826" s="85"/>
      <c r="L826" s="86"/>
    </row>
    <row r="827" s="4" customFormat="1" ht="21" customHeight="1" spans="1:12">
      <c r="A827" s="17"/>
      <c r="B827" s="17"/>
      <c r="C827" s="17"/>
      <c r="D827" s="17"/>
      <c r="E827" s="117"/>
      <c r="F827" s="117"/>
      <c r="G827" s="113"/>
      <c r="H827" s="113"/>
      <c r="I827" s="87"/>
      <c r="J827" s="88"/>
      <c r="K827" s="88"/>
      <c r="L827" s="89"/>
    </row>
    <row r="828" s="4" customFormat="1" ht="6" hidden="1" customHeight="1" spans="1:12">
      <c r="A828" s="13"/>
      <c r="B828" s="13"/>
      <c r="C828" s="13"/>
      <c r="D828" s="13"/>
      <c r="E828" s="117"/>
      <c r="F828" s="117"/>
      <c r="G828" s="113"/>
      <c r="H828" s="113"/>
      <c r="I828" s="90"/>
      <c r="J828" s="91"/>
      <c r="K828" s="91"/>
      <c r="L828" s="92"/>
    </row>
    <row r="829" ht="20" customHeight="1" spans="1:12">
      <c r="A829" s="10" t="s">
        <v>564</v>
      </c>
      <c r="B829" s="10"/>
      <c r="C829" s="10"/>
      <c r="D829" s="10"/>
      <c r="E829" s="10"/>
      <c r="F829" s="10"/>
      <c r="G829" s="10"/>
      <c r="H829" s="23">
        <f>SUM(H818:H826)</f>
        <v>90</v>
      </c>
      <c r="I829" s="23"/>
      <c r="J829" s="23"/>
      <c r="K829" s="23"/>
      <c r="L829" s="23"/>
    </row>
    <row r="830" ht="28" customHeight="1" spans="1:12">
      <c r="A830" s="10" t="s">
        <v>565</v>
      </c>
      <c r="B830" s="68" t="s">
        <v>566</v>
      </c>
      <c r="C830" s="73">
        <f>K810+H829</f>
        <v>100</v>
      </c>
      <c r="D830" s="73"/>
      <c r="E830" s="68" t="s">
        <v>567</v>
      </c>
      <c r="F830" s="10" t="s">
        <v>568</v>
      </c>
      <c r="G830" s="10"/>
      <c r="H830" s="10"/>
      <c r="I830" s="10"/>
      <c r="J830" s="10"/>
      <c r="K830" s="10"/>
      <c r="L830" s="10"/>
    </row>
    <row r="833" s="1" customFormat="1" ht="26" customHeight="1" spans="1:12">
      <c r="A833" s="5" t="s">
        <v>500</v>
      </c>
      <c r="B833" s="5"/>
      <c r="C833" s="5"/>
      <c r="D833" s="5"/>
      <c r="E833" s="5"/>
      <c r="F833" s="5"/>
      <c r="G833" s="5"/>
      <c r="H833" s="5"/>
      <c r="I833" s="5"/>
      <c r="J833" s="5"/>
    </row>
    <row r="834" s="1" customFormat="1" ht="17" customHeight="1" spans="1:12">
      <c r="A834" s="6"/>
      <c r="B834" s="7"/>
      <c r="C834" s="7"/>
      <c r="D834" s="7"/>
      <c r="E834" s="7"/>
      <c r="F834" s="7"/>
      <c r="G834" s="7"/>
      <c r="H834" s="7"/>
      <c r="I834" s="8" t="s">
        <v>501</v>
      </c>
      <c r="J834" s="8"/>
    </row>
    <row r="835" s="2" customFormat="1" ht="21" customHeight="1" spans="1:12">
      <c r="A835" s="7"/>
      <c r="B835" s="7"/>
      <c r="C835" s="7"/>
      <c r="D835" s="7"/>
      <c r="E835" s="7"/>
      <c r="F835" s="7"/>
      <c r="G835" s="7"/>
      <c r="H835" s="7"/>
      <c r="I835" s="7"/>
      <c r="J835" s="9" t="s">
        <v>3</v>
      </c>
    </row>
    <row r="836" s="4" customFormat="1" ht="25" customHeight="1" spans="1:12">
      <c r="A836" s="10" t="s">
        <v>502</v>
      </c>
      <c r="B836" s="10"/>
      <c r="C836" s="10"/>
      <c r="D836" s="11" t="s">
        <v>971</v>
      </c>
      <c r="E836" s="11"/>
      <c r="F836" s="11"/>
      <c r="G836" s="11"/>
      <c r="H836" s="11"/>
      <c r="I836" s="11"/>
      <c r="J836" s="11"/>
      <c r="K836" s="11"/>
      <c r="L836" s="11"/>
    </row>
    <row r="837" s="4" customFormat="1" ht="25" customHeight="1" spans="1:12">
      <c r="A837" s="10" t="s">
        <v>504</v>
      </c>
      <c r="B837" s="10"/>
      <c r="C837" s="10"/>
      <c r="D837" s="10" t="s">
        <v>505</v>
      </c>
      <c r="E837" s="10"/>
      <c r="F837" s="10"/>
      <c r="G837" s="10" t="s">
        <v>506</v>
      </c>
      <c r="H837" s="10" t="s">
        <v>570</v>
      </c>
      <c r="I837" s="10"/>
      <c r="J837" s="10"/>
      <c r="K837" s="10"/>
      <c r="L837" s="10"/>
    </row>
    <row r="838" s="4" customFormat="1" ht="25" customHeight="1" spans="1:12">
      <c r="A838" s="32" t="s">
        <v>508</v>
      </c>
      <c r="B838" s="33"/>
      <c r="C838" s="34"/>
      <c r="D838" s="10" t="s">
        <v>509</v>
      </c>
      <c r="E838" s="10"/>
      <c r="F838" s="12" t="s">
        <v>510</v>
      </c>
      <c r="G838" s="10" t="s">
        <v>511</v>
      </c>
      <c r="H838" s="10" t="s">
        <v>512</v>
      </c>
      <c r="I838" s="10"/>
      <c r="J838" s="10" t="s">
        <v>513</v>
      </c>
      <c r="K838" s="10" t="s">
        <v>514</v>
      </c>
      <c r="L838" s="10" t="s">
        <v>515</v>
      </c>
    </row>
    <row r="839" s="4" customFormat="1" ht="8" customHeight="1" spans="1:12">
      <c r="A839" s="35"/>
      <c r="B839" s="36"/>
      <c r="C839" s="37"/>
      <c r="D839" s="10"/>
      <c r="E839" s="10"/>
      <c r="F839" s="13"/>
      <c r="G839" s="10"/>
      <c r="H839" s="10"/>
      <c r="I839" s="10"/>
      <c r="J839" s="10"/>
      <c r="K839" s="10"/>
      <c r="L839" s="10"/>
    </row>
    <row r="840" s="4" customFormat="1" ht="25" customHeight="1" spans="1:12">
      <c r="A840" s="35"/>
      <c r="B840" s="36"/>
      <c r="C840" s="37"/>
      <c r="D840" s="10" t="s">
        <v>516</v>
      </c>
      <c r="E840" s="10"/>
      <c r="F840" s="11">
        <v>308</v>
      </c>
      <c r="G840" s="11">
        <v>308</v>
      </c>
      <c r="H840" s="11">
        <v>298.04</v>
      </c>
      <c r="I840" s="11"/>
      <c r="J840" s="11">
        <v>10</v>
      </c>
      <c r="K840" s="14">
        <v>0.9677</v>
      </c>
      <c r="L840" s="11">
        <v>9.78</v>
      </c>
    </row>
    <row r="841" s="4" customFormat="1" ht="25" customHeight="1" spans="1:12">
      <c r="A841" s="35"/>
      <c r="B841" s="36"/>
      <c r="C841" s="37"/>
      <c r="D841" s="10" t="s">
        <v>517</v>
      </c>
      <c r="E841" s="10"/>
      <c r="F841" s="11">
        <v>308</v>
      </c>
      <c r="G841" s="11">
        <v>308</v>
      </c>
      <c r="H841" s="11">
        <v>298.04</v>
      </c>
      <c r="I841" s="11"/>
      <c r="J841" s="118" t="s">
        <v>450</v>
      </c>
      <c r="K841" s="11" t="s">
        <v>450</v>
      </c>
      <c r="L841" s="11" t="s">
        <v>450</v>
      </c>
    </row>
    <row r="842" s="4" customFormat="1" ht="25" customHeight="1" spans="1:12">
      <c r="A842" s="35"/>
      <c r="B842" s="36"/>
      <c r="C842" s="37"/>
      <c r="D842" s="15" t="s">
        <v>518</v>
      </c>
      <c r="E842" s="15"/>
      <c r="F842" s="11">
        <v>308</v>
      </c>
      <c r="G842" s="11">
        <v>308</v>
      </c>
      <c r="H842" s="11">
        <v>298.04</v>
      </c>
      <c r="I842" s="11"/>
      <c r="J842" s="118" t="s">
        <v>450</v>
      </c>
      <c r="K842" s="11" t="s">
        <v>450</v>
      </c>
      <c r="L842" s="11" t="s">
        <v>450</v>
      </c>
    </row>
    <row r="843" s="4" customFormat="1" ht="25" customHeight="1" spans="1:12">
      <c r="A843" s="35"/>
      <c r="B843" s="36"/>
      <c r="C843" s="37"/>
      <c r="D843" s="15" t="s">
        <v>519</v>
      </c>
      <c r="E843" s="15"/>
      <c r="F843" s="11"/>
      <c r="G843" s="11"/>
      <c r="H843" s="11"/>
      <c r="I843" s="11"/>
      <c r="J843" s="118" t="s">
        <v>450</v>
      </c>
      <c r="K843" s="11" t="s">
        <v>450</v>
      </c>
      <c r="L843" s="11" t="s">
        <v>450</v>
      </c>
    </row>
    <row r="844" s="4" customFormat="1" ht="25" customHeight="1" spans="1:12">
      <c r="A844" s="28"/>
      <c r="B844" s="29"/>
      <c r="C844" s="30"/>
      <c r="D844" s="10" t="s">
        <v>520</v>
      </c>
      <c r="E844" s="10"/>
      <c r="F844" s="11"/>
      <c r="G844" s="11"/>
      <c r="H844" s="11"/>
      <c r="I844" s="11"/>
      <c r="J844" s="118" t="s">
        <v>450</v>
      </c>
      <c r="K844" s="11" t="s">
        <v>450</v>
      </c>
      <c r="L844" s="11" t="s">
        <v>450</v>
      </c>
    </row>
    <row r="845" s="4" customFormat="1" ht="25" customHeight="1" spans="1:12">
      <c r="A845" s="10" t="s">
        <v>521</v>
      </c>
      <c r="B845" s="10" t="s">
        <v>522</v>
      </c>
      <c r="C845" s="10"/>
      <c r="D845" s="10"/>
      <c r="E845" s="10"/>
      <c r="F845" s="10"/>
      <c r="G845" s="10" t="s">
        <v>523</v>
      </c>
      <c r="H845" s="10"/>
      <c r="I845" s="10"/>
      <c r="J845" s="10"/>
      <c r="K845" s="10"/>
      <c r="L845" s="10"/>
    </row>
    <row r="846" s="4" customFormat="1" ht="47" customHeight="1" spans="1:12">
      <c r="A846" s="10"/>
      <c r="B846" s="16" t="s">
        <v>972</v>
      </c>
      <c r="C846" s="16"/>
      <c r="D846" s="16"/>
      <c r="E846" s="16"/>
      <c r="F846" s="16"/>
      <c r="G846" s="55" t="s">
        <v>973</v>
      </c>
      <c r="H846" s="55"/>
      <c r="I846" s="55"/>
      <c r="J846" s="55"/>
      <c r="K846" s="55"/>
      <c r="L846" s="55"/>
    </row>
    <row r="847" s="4" customFormat="1" ht="25" customHeight="1" spans="1:12">
      <c r="A847" s="12" t="s">
        <v>680</v>
      </c>
      <c r="B847" s="10" t="s">
        <v>527</v>
      </c>
      <c r="C847" s="10" t="s">
        <v>528</v>
      </c>
      <c r="D847" s="10" t="s">
        <v>529</v>
      </c>
      <c r="E847" s="10" t="s">
        <v>530</v>
      </c>
      <c r="F847" s="10"/>
      <c r="G847" s="10" t="s">
        <v>531</v>
      </c>
      <c r="H847" s="10" t="s">
        <v>513</v>
      </c>
      <c r="I847" s="10" t="s">
        <v>515</v>
      </c>
      <c r="J847" s="10"/>
      <c r="K847" s="10" t="s">
        <v>532</v>
      </c>
      <c r="L847" s="68"/>
    </row>
    <row r="848" s="4" customFormat="1" ht="25" customHeight="1" spans="1:12">
      <c r="A848" s="17"/>
      <c r="B848" s="12" t="s">
        <v>681</v>
      </c>
      <c r="C848" s="10" t="s">
        <v>534</v>
      </c>
      <c r="D848" s="16" t="s">
        <v>974</v>
      </c>
      <c r="E848" s="11" t="s">
        <v>975</v>
      </c>
      <c r="F848" s="11"/>
      <c r="G848" s="11" t="s">
        <v>975</v>
      </c>
      <c r="H848" s="11">
        <v>10</v>
      </c>
      <c r="I848" s="11">
        <v>10</v>
      </c>
      <c r="J848" s="11"/>
      <c r="K848" s="11"/>
      <c r="L848" s="11"/>
    </row>
    <row r="849" s="4" customFormat="1" ht="25" customHeight="1" spans="1:12">
      <c r="A849" s="17"/>
      <c r="B849" s="17"/>
      <c r="C849" s="10"/>
      <c r="D849" s="16" t="s">
        <v>976</v>
      </c>
      <c r="E849" s="11" t="s">
        <v>977</v>
      </c>
      <c r="F849" s="11"/>
      <c r="G849" s="11" t="s">
        <v>977</v>
      </c>
      <c r="H849" s="11">
        <v>10</v>
      </c>
      <c r="I849" s="11">
        <v>10</v>
      </c>
      <c r="J849" s="11"/>
      <c r="K849" s="11"/>
      <c r="L849" s="11"/>
    </row>
    <row r="850" s="4" customFormat="1" ht="25" customHeight="1" spans="1:12">
      <c r="A850" s="17"/>
      <c r="B850" s="17"/>
      <c r="C850" s="10" t="s">
        <v>536</v>
      </c>
      <c r="D850" s="16" t="s">
        <v>978</v>
      </c>
      <c r="E850" s="31">
        <v>1</v>
      </c>
      <c r="F850" s="31"/>
      <c r="G850" s="31">
        <v>1</v>
      </c>
      <c r="H850" s="11">
        <v>10</v>
      </c>
      <c r="I850" s="11">
        <v>10</v>
      </c>
      <c r="J850" s="11"/>
      <c r="K850" s="11"/>
      <c r="L850" s="11"/>
    </row>
    <row r="851" s="4" customFormat="1" ht="25" customHeight="1" spans="1:12">
      <c r="A851" s="17"/>
      <c r="B851" s="17"/>
      <c r="C851" s="10"/>
      <c r="D851" s="16" t="s">
        <v>979</v>
      </c>
      <c r="E851" s="31">
        <v>1</v>
      </c>
      <c r="F851" s="31"/>
      <c r="G851" s="31">
        <v>1</v>
      </c>
      <c r="H851" s="11">
        <v>10</v>
      </c>
      <c r="I851" s="11">
        <v>10</v>
      </c>
      <c r="J851" s="11"/>
      <c r="K851" s="11"/>
      <c r="L851" s="11"/>
    </row>
    <row r="852" s="4" customFormat="1" ht="25" customHeight="1" spans="1:12">
      <c r="A852" s="17"/>
      <c r="B852" s="17"/>
      <c r="C852" s="10" t="s">
        <v>539</v>
      </c>
      <c r="D852" s="16" t="s">
        <v>980</v>
      </c>
      <c r="E852" s="31">
        <v>1</v>
      </c>
      <c r="F852" s="31"/>
      <c r="G852" s="31">
        <v>1</v>
      </c>
      <c r="H852" s="11">
        <v>5</v>
      </c>
      <c r="I852" s="11">
        <v>5</v>
      </c>
      <c r="J852" s="11"/>
      <c r="K852" s="11"/>
      <c r="L852" s="11"/>
    </row>
    <row r="853" s="4" customFormat="1" ht="25" customHeight="1" spans="1:12">
      <c r="A853" s="17"/>
      <c r="B853" s="13"/>
      <c r="C853" s="10" t="s">
        <v>542</v>
      </c>
      <c r="D853" s="16" t="s">
        <v>981</v>
      </c>
      <c r="E853" s="11" t="s">
        <v>982</v>
      </c>
      <c r="F853" s="11"/>
      <c r="G853" s="11" t="s">
        <v>983</v>
      </c>
      <c r="H853" s="11">
        <v>5</v>
      </c>
      <c r="I853" s="11">
        <v>4</v>
      </c>
      <c r="J853" s="11"/>
      <c r="K853" s="10"/>
      <c r="L853" s="10"/>
    </row>
    <row r="854" s="4" customFormat="1" ht="25" customHeight="1" spans="1:12">
      <c r="A854" s="17"/>
      <c r="B854" s="12" t="s">
        <v>687</v>
      </c>
      <c r="C854" s="10" t="s">
        <v>548</v>
      </c>
      <c r="D854" s="16" t="s">
        <v>984</v>
      </c>
      <c r="E854" s="11" t="s">
        <v>985</v>
      </c>
      <c r="F854" s="11"/>
      <c r="G854" s="11" t="s">
        <v>985</v>
      </c>
      <c r="H854" s="11">
        <v>10</v>
      </c>
      <c r="I854" s="11">
        <v>10</v>
      </c>
      <c r="J854" s="11"/>
      <c r="K854" s="11"/>
      <c r="L854" s="11"/>
    </row>
    <row r="855" s="4" customFormat="1" ht="25" customHeight="1" spans="1:12">
      <c r="A855" s="17"/>
      <c r="B855" s="13"/>
      <c r="C855" s="10" t="s">
        <v>551</v>
      </c>
      <c r="D855" s="16" t="s">
        <v>986</v>
      </c>
      <c r="E855" s="14">
        <v>0.584</v>
      </c>
      <c r="F855" s="14"/>
      <c r="G855" s="14">
        <v>0.584</v>
      </c>
      <c r="H855" s="11">
        <v>20</v>
      </c>
      <c r="I855" s="11">
        <v>20</v>
      </c>
      <c r="J855" s="11"/>
      <c r="K855" s="11"/>
      <c r="L855" s="11"/>
    </row>
    <row r="856" s="4" customFormat="1" ht="25" customHeight="1" spans="1:12">
      <c r="A856" s="17"/>
      <c r="B856" s="12" t="s">
        <v>689</v>
      </c>
      <c r="C856" s="12" t="s">
        <v>690</v>
      </c>
      <c r="D856" s="16" t="s">
        <v>987</v>
      </c>
      <c r="E856" s="31">
        <v>0.95</v>
      </c>
      <c r="F856" s="31"/>
      <c r="G856" s="31">
        <v>0.95</v>
      </c>
      <c r="H856" s="11">
        <v>10</v>
      </c>
      <c r="I856" s="11">
        <v>10</v>
      </c>
      <c r="J856" s="11"/>
      <c r="K856" s="11"/>
      <c r="L856" s="11"/>
    </row>
    <row r="857" s="4" customFormat="1" ht="25" customHeight="1" spans="1:12">
      <c r="A857" s="17"/>
      <c r="B857" s="17"/>
      <c r="C857" s="17"/>
      <c r="D857" s="16"/>
      <c r="E857" s="31"/>
      <c r="F857" s="31"/>
      <c r="G857" s="31"/>
      <c r="H857" s="11"/>
      <c r="I857" s="11"/>
      <c r="J857" s="11"/>
      <c r="K857" s="11"/>
      <c r="L857" s="11"/>
    </row>
    <row r="858" s="4" customFormat="1" ht="6" customHeight="1" spans="1:12">
      <c r="A858" s="13"/>
      <c r="B858" s="13"/>
      <c r="C858" s="13"/>
      <c r="D858" s="16"/>
      <c r="E858" s="31"/>
      <c r="F858" s="31"/>
      <c r="G858" s="31"/>
      <c r="H858" s="11"/>
      <c r="I858" s="11"/>
      <c r="J858" s="11"/>
      <c r="K858" s="11"/>
      <c r="L858" s="11"/>
    </row>
    <row r="859" ht="23" customHeight="1" spans="1:12">
      <c r="A859" s="10" t="s">
        <v>564</v>
      </c>
      <c r="B859" s="10"/>
      <c r="C859" s="10"/>
      <c r="D859" s="10"/>
      <c r="E859" s="10"/>
      <c r="F859" s="10"/>
      <c r="G859" s="10"/>
      <c r="H859" s="23">
        <f>SUM(I848:I856)</f>
        <v>89</v>
      </c>
      <c r="I859" s="23"/>
      <c r="J859" s="23"/>
      <c r="K859" s="23"/>
      <c r="L859" s="23"/>
    </row>
    <row r="860" ht="36" customHeight="1" spans="1:12">
      <c r="A860" s="10" t="s">
        <v>565</v>
      </c>
      <c r="B860" s="68" t="s">
        <v>566</v>
      </c>
      <c r="C860" s="73">
        <f>L840+H859</f>
        <v>98.78</v>
      </c>
      <c r="D860" s="73"/>
      <c r="E860" s="68" t="s">
        <v>567</v>
      </c>
      <c r="F860" s="10" t="s">
        <v>568</v>
      </c>
      <c r="G860" s="10"/>
      <c r="H860" s="10"/>
      <c r="I860" s="10"/>
      <c r="J860" s="10"/>
      <c r="K860" s="10"/>
      <c r="L860" s="10"/>
    </row>
  </sheetData>
  <mergeCells count="1839">
    <mergeCell ref="A1:J1"/>
    <mergeCell ref="I2:J2"/>
    <mergeCell ref="A4:C4"/>
    <mergeCell ref="D4:L4"/>
    <mergeCell ref="A5:C5"/>
    <mergeCell ref="D5:F5"/>
    <mergeCell ref="H5:L5"/>
    <mergeCell ref="D8:E8"/>
    <mergeCell ref="H8:I8"/>
    <mergeCell ref="D9:E9"/>
    <mergeCell ref="H9:I9"/>
    <mergeCell ref="D10:E10"/>
    <mergeCell ref="H10:I10"/>
    <mergeCell ref="D11:E11"/>
    <mergeCell ref="H11:I11"/>
    <mergeCell ref="D12:E12"/>
    <mergeCell ref="H12:I12"/>
    <mergeCell ref="B13:F13"/>
    <mergeCell ref="G13:L13"/>
    <mergeCell ref="B14:F14"/>
    <mergeCell ref="G14:L14"/>
    <mergeCell ref="E15:F15"/>
    <mergeCell ref="J15:L15"/>
    <mergeCell ref="E16:F16"/>
    <mergeCell ref="J16:L16"/>
    <mergeCell ref="E17:F17"/>
    <mergeCell ref="J17:L17"/>
    <mergeCell ref="E18:F18"/>
    <mergeCell ref="J18:L18"/>
    <mergeCell ref="E19:F19"/>
    <mergeCell ref="J19:L19"/>
    <mergeCell ref="E20:F20"/>
    <mergeCell ref="J20:L20"/>
    <mergeCell ref="E21:F21"/>
    <mergeCell ref="J21:L21"/>
    <mergeCell ref="E22:F22"/>
    <mergeCell ref="J22:L22"/>
    <mergeCell ref="E23:F23"/>
    <mergeCell ref="J23:L23"/>
    <mergeCell ref="E24:F24"/>
    <mergeCell ref="J24:L24"/>
    <mergeCell ref="E25:F25"/>
    <mergeCell ref="J25:L25"/>
    <mergeCell ref="A26:G26"/>
    <mergeCell ref="H26:L26"/>
    <mergeCell ref="C27:D27"/>
    <mergeCell ref="F27:L27"/>
    <mergeCell ref="A31:J31"/>
    <mergeCell ref="I32:J32"/>
    <mergeCell ref="A34:C34"/>
    <mergeCell ref="D34:L34"/>
    <mergeCell ref="A35:C35"/>
    <mergeCell ref="D35:F35"/>
    <mergeCell ref="H35:L35"/>
    <mergeCell ref="D38:E38"/>
    <mergeCell ref="H38:I38"/>
    <mergeCell ref="D39:E39"/>
    <mergeCell ref="H39:I39"/>
    <mergeCell ref="D40:E40"/>
    <mergeCell ref="H40:I40"/>
    <mergeCell ref="D41:E41"/>
    <mergeCell ref="H41:I41"/>
    <mergeCell ref="D42:E42"/>
    <mergeCell ref="H42:I42"/>
    <mergeCell ref="B43:F43"/>
    <mergeCell ref="G43:L43"/>
    <mergeCell ref="B44:F44"/>
    <mergeCell ref="G44:L44"/>
    <mergeCell ref="E45:F45"/>
    <mergeCell ref="J45:L45"/>
    <mergeCell ref="E46:F46"/>
    <mergeCell ref="J46:L46"/>
    <mergeCell ref="E47:F47"/>
    <mergeCell ref="J47:L47"/>
    <mergeCell ref="E48:F48"/>
    <mergeCell ref="J48:L48"/>
    <mergeCell ref="E49:F49"/>
    <mergeCell ref="J49:L49"/>
    <mergeCell ref="A55:G55"/>
    <mergeCell ref="H55:L55"/>
    <mergeCell ref="C56:D56"/>
    <mergeCell ref="F56:L56"/>
    <mergeCell ref="A58:J58"/>
    <mergeCell ref="I59:J59"/>
    <mergeCell ref="A62:C62"/>
    <mergeCell ref="D62:L62"/>
    <mergeCell ref="A63:C63"/>
    <mergeCell ref="D63:F63"/>
    <mergeCell ref="H63:L63"/>
    <mergeCell ref="D66:E66"/>
    <mergeCell ref="H66:I66"/>
    <mergeCell ref="D67:E67"/>
    <mergeCell ref="H67:I67"/>
    <mergeCell ref="D68:E68"/>
    <mergeCell ref="H68:I68"/>
    <mergeCell ref="D69:E69"/>
    <mergeCell ref="H69:I69"/>
    <mergeCell ref="D70:E70"/>
    <mergeCell ref="H70:I70"/>
    <mergeCell ref="B71:F71"/>
    <mergeCell ref="G71:L71"/>
    <mergeCell ref="B72:F72"/>
    <mergeCell ref="G72:L72"/>
    <mergeCell ref="E73:F73"/>
    <mergeCell ref="J73:L73"/>
    <mergeCell ref="E74:F74"/>
    <mergeCell ref="J74:L74"/>
    <mergeCell ref="E75:F75"/>
    <mergeCell ref="J75:L75"/>
    <mergeCell ref="E76:F76"/>
    <mergeCell ref="J76:L76"/>
    <mergeCell ref="E77:F77"/>
    <mergeCell ref="J77:L77"/>
    <mergeCell ref="E78:F78"/>
    <mergeCell ref="J78:L78"/>
    <mergeCell ref="E79:F79"/>
    <mergeCell ref="J79:L79"/>
    <mergeCell ref="E80:F80"/>
    <mergeCell ref="J80:L80"/>
    <mergeCell ref="E81:F81"/>
    <mergeCell ref="J81:L81"/>
    <mergeCell ref="A84:G84"/>
    <mergeCell ref="H84:L84"/>
    <mergeCell ref="C85:D85"/>
    <mergeCell ref="F85:L85"/>
    <mergeCell ref="A87:J87"/>
    <mergeCell ref="I88:J88"/>
    <mergeCell ref="A90:C90"/>
    <mergeCell ref="D90:L90"/>
    <mergeCell ref="A91:C91"/>
    <mergeCell ref="D91:F91"/>
    <mergeCell ref="H91:L91"/>
    <mergeCell ref="D94:E94"/>
    <mergeCell ref="H94:I94"/>
    <mergeCell ref="D95:E95"/>
    <mergeCell ref="H95:I95"/>
    <mergeCell ref="D96:E96"/>
    <mergeCell ref="H96:I96"/>
    <mergeCell ref="D97:E97"/>
    <mergeCell ref="H97:I97"/>
    <mergeCell ref="D98:E98"/>
    <mergeCell ref="H98:I98"/>
    <mergeCell ref="B99:F99"/>
    <mergeCell ref="G99:L99"/>
    <mergeCell ref="B100:F100"/>
    <mergeCell ref="G100:L100"/>
    <mergeCell ref="E101:F101"/>
    <mergeCell ref="J101:L101"/>
    <mergeCell ref="E102:F102"/>
    <mergeCell ref="J102:L102"/>
    <mergeCell ref="E103:F103"/>
    <mergeCell ref="J103:L103"/>
    <mergeCell ref="E104:F104"/>
    <mergeCell ref="J104:L104"/>
    <mergeCell ref="E105:F105"/>
    <mergeCell ref="J105:L105"/>
    <mergeCell ref="E106:F106"/>
    <mergeCell ref="J106:L106"/>
    <mergeCell ref="A109:G109"/>
    <mergeCell ref="H109:L109"/>
    <mergeCell ref="C110:D110"/>
    <mergeCell ref="F110:L110"/>
    <mergeCell ref="A113:J113"/>
    <mergeCell ref="I114:J114"/>
    <mergeCell ref="A116:C116"/>
    <mergeCell ref="D116:L116"/>
    <mergeCell ref="A117:C117"/>
    <mergeCell ref="D117:F117"/>
    <mergeCell ref="H117:L117"/>
    <mergeCell ref="D120:E120"/>
    <mergeCell ref="H120:I120"/>
    <mergeCell ref="D121:E121"/>
    <mergeCell ref="H121:I121"/>
    <mergeCell ref="D122:E122"/>
    <mergeCell ref="H122:I122"/>
    <mergeCell ref="D123:E123"/>
    <mergeCell ref="H123:I123"/>
    <mergeCell ref="D124:E124"/>
    <mergeCell ref="H124:I124"/>
    <mergeCell ref="B125:F125"/>
    <mergeCell ref="G125:L125"/>
    <mergeCell ref="B126:F126"/>
    <mergeCell ref="G126:L126"/>
    <mergeCell ref="E127:F127"/>
    <mergeCell ref="J127:L127"/>
    <mergeCell ref="E128:F128"/>
    <mergeCell ref="J128:L128"/>
    <mergeCell ref="E129:F129"/>
    <mergeCell ref="J129:L129"/>
    <mergeCell ref="E130:F130"/>
    <mergeCell ref="J130:L130"/>
    <mergeCell ref="A136:G136"/>
    <mergeCell ref="H136:L136"/>
    <mergeCell ref="C137:D137"/>
    <mergeCell ref="F137:L137"/>
    <mergeCell ref="A140:J140"/>
    <mergeCell ref="I141:J141"/>
    <mergeCell ref="A143:C143"/>
    <mergeCell ref="D143:L143"/>
    <mergeCell ref="A144:C144"/>
    <mergeCell ref="D144:F144"/>
    <mergeCell ref="H144:L144"/>
    <mergeCell ref="D147:E147"/>
    <mergeCell ref="H147:I147"/>
    <mergeCell ref="D148:E148"/>
    <mergeCell ref="H148:I148"/>
    <mergeCell ref="D149:E149"/>
    <mergeCell ref="H149:I149"/>
    <mergeCell ref="D150:E150"/>
    <mergeCell ref="H150:I150"/>
    <mergeCell ref="D151:E151"/>
    <mergeCell ref="H151:I151"/>
    <mergeCell ref="B152:F152"/>
    <mergeCell ref="G152:L152"/>
    <mergeCell ref="B153:F153"/>
    <mergeCell ref="G153:L153"/>
    <mergeCell ref="E154:F154"/>
    <mergeCell ref="J154:L154"/>
    <mergeCell ref="E155:F155"/>
    <mergeCell ref="J155:L155"/>
    <mergeCell ref="E156:F156"/>
    <mergeCell ref="J156:L156"/>
    <mergeCell ref="E157:F157"/>
    <mergeCell ref="J157:L157"/>
    <mergeCell ref="E158:F158"/>
    <mergeCell ref="J158:L158"/>
    <mergeCell ref="A161:G161"/>
    <mergeCell ref="H161:L161"/>
    <mergeCell ref="C162:D162"/>
    <mergeCell ref="F162:L162"/>
    <mergeCell ref="A165:J165"/>
    <mergeCell ref="I166:J166"/>
    <mergeCell ref="A168:C168"/>
    <mergeCell ref="D168:L168"/>
    <mergeCell ref="A169:C169"/>
    <mergeCell ref="D169:F169"/>
    <mergeCell ref="H169:L169"/>
    <mergeCell ref="D172:E172"/>
    <mergeCell ref="H172:I172"/>
    <mergeCell ref="D173:E173"/>
    <mergeCell ref="H173:I173"/>
    <mergeCell ref="D174:E174"/>
    <mergeCell ref="H174:I174"/>
    <mergeCell ref="D175:E175"/>
    <mergeCell ref="H175:I175"/>
    <mergeCell ref="D176:E176"/>
    <mergeCell ref="H176:I176"/>
    <mergeCell ref="B177:F177"/>
    <mergeCell ref="G177:L177"/>
    <mergeCell ref="B178:F178"/>
    <mergeCell ref="G178:L178"/>
    <mergeCell ref="E179:F179"/>
    <mergeCell ref="J179:L179"/>
    <mergeCell ref="E180:F180"/>
    <mergeCell ref="J180:L180"/>
    <mergeCell ref="E181:F181"/>
    <mergeCell ref="J181:L181"/>
    <mergeCell ref="E182:F182"/>
    <mergeCell ref="J182:L182"/>
    <mergeCell ref="E183:F183"/>
    <mergeCell ref="J183:L183"/>
    <mergeCell ref="E184:F184"/>
    <mergeCell ref="J184:L184"/>
    <mergeCell ref="E185:F185"/>
    <mergeCell ref="J185:L185"/>
    <mergeCell ref="E186:F186"/>
    <mergeCell ref="J186:L186"/>
    <mergeCell ref="E187:F187"/>
    <mergeCell ref="J187:L187"/>
    <mergeCell ref="A190:G190"/>
    <mergeCell ref="H190:L190"/>
    <mergeCell ref="C191:D191"/>
    <mergeCell ref="F191:L191"/>
    <mergeCell ref="A194:J194"/>
    <mergeCell ref="I195:J195"/>
    <mergeCell ref="A197:C197"/>
    <mergeCell ref="D197:L197"/>
    <mergeCell ref="A198:C198"/>
    <mergeCell ref="D198:F198"/>
    <mergeCell ref="H198:L198"/>
    <mergeCell ref="D201:E201"/>
    <mergeCell ref="H201:I201"/>
    <mergeCell ref="D202:E202"/>
    <mergeCell ref="H202:I202"/>
    <mergeCell ref="D203:E203"/>
    <mergeCell ref="H203:I203"/>
    <mergeCell ref="D204:E204"/>
    <mergeCell ref="H204:I204"/>
    <mergeCell ref="D205:E205"/>
    <mergeCell ref="H205:I205"/>
    <mergeCell ref="B206:F206"/>
    <mergeCell ref="G206:L206"/>
    <mergeCell ref="E209:F209"/>
    <mergeCell ref="J209:L209"/>
    <mergeCell ref="E210:F210"/>
    <mergeCell ref="J210:L210"/>
    <mergeCell ref="E211:F211"/>
    <mergeCell ref="J211:L211"/>
    <mergeCell ref="E212:F212"/>
    <mergeCell ref="J212:L212"/>
    <mergeCell ref="E213:F213"/>
    <mergeCell ref="J213:L213"/>
    <mergeCell ref="E214:F214"/>
    <mergeCell ref="J214:L214"/>
    <mergeCell ref="E215:F215"/>
    <mergeCell ref="J215:L215"/>
    <mergeCell ref="E216:F216"/>
    <mergeCell ref="J216:L216"/>
    <mergeCell ref="E217:F217"/>
    <mergeCell ref="J217:L217"/>
    <mergeCell ref="E218:F218"/>
    <mergeCell ref="J218:L218"/>
    <mergeCell ref="A222:G222"/>
    <mergeCell ref="H222:L222"/>
    <mergeCell ref="C223:D223"/>
    <mergeCell ref="F223:L223"/>
    <mergeCell ref="A226:J226"/>
    <mergeCell ref="I227:J227"/>
    <mergeCell ref="A229:C229"/>
    <mergeCell ref="D229:L229"/>
    <mergeCell ref="A230:C230"/>
    <mergeCell ref="D230:E230"/>
    <mergeCell ref="G230:L230"/>
    <mergeCell ref="G233:H233"/>
    <mergeCell ref="K233:L233"/>
    <mergeCell ref="G234:H234"/>
    <mergeCell ref="K234:L234"/>
    <mergeCell ref="G235:H235"/>
    <mergeCell ref="K235:L235"/>
    <mergeCell ref="G236:H236"/>
    <mergeCell ref="K236:L236"/>
    <mergeCell ref="G237:H237"/>
    <mergeCell ref="K237:L237"/>
    <mergeCell ref="B238:E238"/>
    <mergeCell ref="F238:L238"/>
    <mergeCell ref="B239:E239"/>
    <mergeCell ref="F239:L239"/>
    <mergeCell ref="I240:L240"/>
    <mergeCell ref="I241:L241"/>
    <mergeCell ref="I242:L242"/>
    <mergeCell ref="I243:L243"/>
    <mergeCell ref="I244:L244"/>
    <mergeCell ref="A250:F250"/>
    <mergeCell ref="G250:L250"/>
    <mergeCell ref="C251:F251"/>
    <mergeCell ref="H251:L251"/>
    <mergeCell ref="A255:J255"/>
    <mergeCell ref="I256:J256"/>
    <mergeCell ref="A258:C258"/>
    <mergeCell ref="D258:L258"/>
    <mergeCell ref="A259:C259"/>
    <mergeCell ref="D259:F259"/>
    <mergeCell ref="H259:L259"/>
    <mergeCell ref="D262:E262"/>
    <mergeCell ref="H262:I262"/>
    <mergeCell ref="D263:E263"/>
    <mergeCell ref="H263:I263"/>
    <mergeCell ref="D264:E264"/>
    <mergeCell ref="H264:I264"/>
    <mergeCell ref="D265:E265"/>
    <mergeCell ref="H265:I265"/>
    <mergeCell ref="D266:E266"/>
    <mergeCell ref="H266:I266"/>
    <mergeCell ref="B267:F267"/>
    <mergeCell ref="G267:L267"/>
    <mergeCell ref="B268:F268"/>
    <mergeCell ref="G268:L268"/>
    <mergeCell ref="E269:F269"/>
    <mergeCell ref="J269:L269"/>
    <mergeCell ref="E270:F270"/>
    <mergeCell ref="J270:L270"/>
    <mergeCell ref="E271:F271"/>
    <mergeCell ref="J271:L271"/>
    <mergeCell ref="E272:F272"/>
    <mergeCell ref="J272:L272"/>
    <mergeCell ref="E273:F273"/>
    <mergeCell ref="J273:L273"/>
    <mergeCell ref="E274:F274"/>
    <mergeCell ref="J274:L274"/>
    <mergeCell ref="E275:F275"/>
    <mergeCell ref="J275:L275"/>
    <mergeCell ref="E276:F276"/>
    <mergeCell ref="J276:L276"/>
    <mergeCell ref="E277:F277"/>
    <mergeCell ref="J277:L277"/>
    <mergeCell ref="A280:G280"/>
    <mergeCell ref="H280:L280"/>
    <mergeCell ref="C281:D281"/>
    <mergeCell ref="F281:L281"/>
    <mergeCell ref="A284:J284"/>
    <mergeCell ref="I285:J285"/>
    <mergeCell ref="A287:C287"/>
    <mergeCell ref="D287:L287"/>
    <mergeCell ref="A288:C288"/>
    <mergeCell ref="D288:F288"/>
    <mergeCell ref="H288:L288"/>
    <mergeCell ref="D291:E291"/>
    <mergeCell ref="H291:I291"/>
    <mergeCell ref="D292:E292"/>
    <mergeCell ref="H292:I292"/>
    <mergeCell ref="D293:E293"/>
    <mergeCell ref="H293:I293"/>
    <mergeCell ref="D294:E294"/>
    <mergeCell ref="H294:I294"/>
    <mergeCell ref="D295:E295"/>
    <mergeCell ref="H295:I295"/>
    <mergeCell ref="B296:F296"/>
    <mergeCell ref="G296:L296"/>
    <mergeCell ref="B297:F297"/>
    <mergeCell ref="G297:L297"/>
    <mergeCell ref="E298:F298"/>
    <mergeCell ref="J298:L298"/>
    <mergeCell ref="E299:F299"/>
    <mergeCell ref="J299:L299"/>
    <mergeCell ref="E300:F300"/>
    <mergeCell ref="J300:L300"/>
    <mergeCell ref="E301:F301"/>
    <mergeCell ref="J301:L301"/>
    <mergeCell ref="E302:F302"/>
    <mergeCell ref="J302:L302"/>
    <mergeCell ref="E303:F303"/>
    <mergeCell ref="J303:L303"/>
    <mergeCell ref="E304:F304"/>
    <mergeCell ref="J304:L304"/>
    <mergeCell ref="E305:F305"/>
    <mergeCell ref="J305:L305"/>
    <mergeCell ref="E306:F306"/>
    <mergeCell ref="J306:L306"/>
    <mergeCell ref="E307:F307"/>
    <mergeCell ref="J307:L307"/>
    <mergeCell ref="E310:F310"/>
    <mergeCell ref="J310:L310"/>
    <mergeCell ref="A311:G311"/>
    <mergeCell ref="H311:L311"/>
    <mergeCell ref="C312:D312"/>
    <mergeCell ref="F312:L312"/>
    <mergeCell ref="A315:J315"/>
    <mergeCell ref="I316:J316"/>
    <mergeCell ref="A318:C318"/>
    <mergeCell ref="D318:L318"/>
    <mergeCell ref="A319:C319"/>
    <mergeCell ref="D319:E319"/>
    <mergeCell ref="G319:L319"/>
    <mergeCell ref="G322:H322"/>
    <mergeCell ref="K322:L322"/>
    <mergeCell ref="G323:H323"/>
    <mergeCell ref="K323:L323"/>
    <mergeCell ref="G324:H324"/>
    <mergeCell ref="K324:L324"/>
    <mergeCell ref="G325:H325"/>
    <mergeCell ref="K325:L325"/>
    <mergeCell ref="G326:H326"/>
    <mergeCell ref="K326:L326"/>
    <mergeCell ref="B327:E327"/>
    <mergeCell ref="F327:L327"/>
    <mergeCell ref="I330:L330"/>
    <mergeCell ref="I331:L331"/>
    <mergeCell ref="I332:L332"/>
    <mergeCell ref="I333:L333"/>
    <mergeCell ref="I334:L334"/>
    <mergeCell ref="I335:L335"/>
    <mergeCell ref="I338:L338"/>
    <mergeCell ref="A339:G339"/>
    <mergeCell ref="H339:L339"/>
    <mergeCell ref="C340:D340"/>
    <mergeCell ref="F340:L340"/>
    <mergeCell ref="A343:J343"/>
    <mergeCell ref="I344:J344"/>
    <mergeCell ref="A346:C346"/>
    <mergeCell ref="D346:L346"/>
    <mergeCell ref="A347:C347"/>
    <mergeCell ref="D347:E347"/>
    <mergeCell ref="G347:L347"/>
    <mergeCell ref="G350:H350"/>
    <mergeCell ref="K350:L350"/>
    <mergeCell ref="G351:H351"/>
    <mergeCell ref="K351:L351"/>
    <mergeCell ref="G352:H352"/>
    <mergeCell ref="K352:L352"/>
    <mergeCell ref="G353:H353"/>
    <mergeCell ref="K353:L353"/>
    <mergeCell ref="G354:H354"/>
    <mergeCell ref="K354:L354"/>
    <mergeCell ref="B355:E355"/>
    <mergeCell ref="F355:L355"/>
    <mergeCell ref="B356:E356"/>
    <mergeCell ref="F356:L356"/>
    <mergeCell ref="I357:L357"/>
    <mergeCell ref="I358:L358"/>
    <mergeCell ref="I359:L359"/>
    <mergeCell ref="I360:L360"/>
    <mergeCell ref="I361:L361"/>
    <mergeCell ref="I362:L362"/>
    <mergeCell ref="I363:L363"/>
    <mergeCell ref="I364:L364"/>
    <mergeCell ref="I365:L365"/>
    <mergeCell ref="A369:G369"/>
    <mergeCell ref="H369:L369"/>
    <mergeCell ref="C370:D370"/>
    <mergeCell ref="F370:L370"/>
    <mergeCell ref="A373:J373"/>
    <mergeCell ref="I374:J374"/>
    <mergeCell ref="A376:C376"/>
    <mergeCell ref="D376:L376"/>
    <mergeCell ref="A377:C377"/>
    <mergeCell ref="D377:F377"/>
    <mergeCell ref="H377:L377"/>
    <mergeCell ref="D380:E380"/>
    <mergeCell ref="H380:I380"/>
    <mergeCell ref="D381:E381"/>
    <mergeCell ref="H381:I381"/>
    <mergeCell ref="D382:E382"/>
    <mergeCell ref="H382:I382"/>
    <mergeCell ref="D383:E383"/>
    <mergeCell ref="H383:I383"/>
    <mergeCell ref="D384:E384"/>
    <mergeCell ref="H384:I384"/>
    <mergeCell ref="B385:F385"/>
    <mergeCell ref="G385:L385"/>
    <mergeCell ref="E388:F388"/>
    <mergeCell ref="J388:L388"/>
    <mergeCell ref="E389:F389"/>
    <mergeCell ref="J389:L389"/>
    <mergeCell ref="E390:F390"/>
    <mergeCell ref="J390:L390"/>
    <mergeCell ref="E391:F391"/>
    <mergeCell ref="J391:L391"/>
    <mergeCell ref="A394:G394"/>
    <mergeCell ref="H394:L394"/>
    <mergeCell ref="C395:D395"/>
    <mergeCell ref="F395:L395"/>
    <mergeCell ref="A398:J398"/>
    <mergeCell ref="I399:J399"/>
    <mergeCell ref="A401:C401"/>
    <mergeCell ref="D401:L401"/>
    <mergeCell ref="A402:C402"/>
    <mergeCell ref="D402:F402"/>
    <mergeCell ref="H402:L402"/>
    <mergeCell ref="D405:E405"/>
    <mergeCell ref="H405:I405"/>
    <mergeCell ref="D406:E406"/>
    <mergeCell ref="H406:I406"/>
    <mergeCell ref="D407:E407"/>
    <mergeCell ref="H407:I407"/>
    <mergeCell ref="D408:E408"/>
    <mergeCell ref="H408:I408"/>
    <mergeCell ref="D409:E409"/>
    <mergeCell ref="H409:I409"/>
    <mergeCell ref="B410:F410"/>
    <mergeCell ref="G410:L410"/>
    <mergeCell ref="B411:F411"/>
    <mergeCell ref="G411:L411"/>
    <mergeCell ref="E412:F412"/>
    <mergeCell ref="J412:L412"/>
    <mergeCell ref="E413:F413"/>
    <mergeCell ref="J413:L413"/>
    <mergeCell ref="E414:F414"/>
    <mergeCell ref="J414:L414"/>
    <mergeCell ref="E415:F415"/>
    <mergeCell ref="J415:L415"/>
    <mergeCell ref="E416:F416"/>
    <mergeCell ref="J416:L416"/>
    <mergeCell ref="E417:F417"/>
    <mergeCell ref="J417:L417"/>
    <mergeCell ref="E418:F418"/>
    <mergeCell ref="J418:L418"/>
    <mergeCell ref="E419:F419"/>
    <mergeCell ref="J419:L419"/>
    <mergeCell ref="E420:F420"/>
    <mergeCell ref="J420:L420"/>
    <mergeCell ref="A424:G424"/>
    <mergeCell ref="H424:L424"/>
    <mergeCell ref="C425:D425"/>
    <mergeCell ref="F425:L425"/>
    <mergeCell ref="A427:J427"/>
    <mergeCell ref="I428:J428"/>
    <mergeCell ref="A430:C430"/>
    <mergeCell ref="D430:L430"/>
    <mergeCell ref="A431:C431"/>
    <mergeCell ref="D431:F431"/>
    <mergeCell ref="H431:L431"/>
    <mergeCell ref="D434:E434"/>
    <mergeCell ref="H434:I434"/>
    <mergeCell ref="D435:E435"/>
    <mergeCell ref="H435:I435"/>
    <mergeCell ref="D436:E436"/>
    <mergeCell ref="H436:I436"/>
    <mergeCell ref="D437:E437"/>
    <mergeCell ref="H437:I437"/>
    <mergeCell ref="D438:E438"/>
    <mergeCell ref="H438:I438"/>
    <mergeCell ref="B439:F439"/>
    <mergeCell ref="G439:L439"/>
    <mergeCell ref="B440:F440"/>
    <mergeCell ref="G440:L440"/>
    <mergeCell ref="E441:F441"/>
    <mergeCell ref="J441:L441"/>
    <mergeCell ref="E442:F442"/>
    <mergeCell ref="J442:L442"/>
    <mergeCell ref="E443:F443"/>
    <mergeCell ref="J443:L443"/>
    <mergeCell ref="E444:F444"/>
    <mergeCell ref="J444:L444"/>
    <mergeCell ref="E445:F445"/>
    <mergeCell ref="J445:L445"/>
    <mergeCell ref="E446:F446"/>
    <mergeCell ref="J446:L446"/>
    <mergeCell ref="A452:G452"/>
    <mergeCell ref="H452:L452"/>
    <mergeCell ref="C453:D453"/>
    <mergeCell ref="F453:L453"/>
    <mergeCell ref="A456:J456"/>
    <mergeCell ref="I457:J457"/>
    <mergeCell ref="A459:C459"/>
    <mergeCell ref="D459:L459"/>
    <mergeCell ref="A460:C460"/>
    <mergeCell ref="D460:F460"/>
    <mergeCell ref="H460:L460"/>
    <mergeCell ref="D463:E463"/>
    <mergeCell ref="H463:I463"/>
    <mergeCell ref="D464:E464"/>
    <mergeCell ref="H464:I464"/>
    <mergeCell ref="D465:E465"/>
    <mergeCell ref="H465:I465"/>
    <mergeCell ref="D466:E466"/>
    <mergeCell ref="H466:I466"/>
    <mergeCell ref="D467:E467"/>
    <mergeCell ref="H467:I467"/>
    <mergeCell ref="B468:F468"/>
    <mergeCell ref="G468:L468"/>
    <mergeCell ref="E471:F471"/>
    <mergeCell ref="J471:L471"/>
    <mergeCell ref="E472:F472"/>
    <mergeCell ref="J472:L472"/>
    <mergeCell ref="E473:F473"/>
    <mergeCell ref="J473:L473"/>
    <mergeCell ref="E474:F474"/>
    <mergeCell ref="J474:L474"/>
    <mergeCell ref="E475:F475"/>
    <mergeCell ref="J475:L475"/>
    <mergeCell ref="E476:F476"/>
    <mergeCell ref="J476:L476"/>
    <mergeCell ref="E477:F477"/>
    <mergeCell ref="J477:L477"/>
    <mergeCell ref="E478:F478"/>
    <mergeCell ref="J478:L478"/>
    <mergeCell ref="E479:F479"/>
    <mergeCell ref="J479:L479"/>
    <mergeCell ref="E480:F480"/>
    <mergeCell ref="J480:L480"/>
    <mergeCell ref="E481:F481"/>
    <mergeCell ref="J481:L481"/>
    <mergeCell ref="A485:G485"/>
    <mergeCell ref="H485:L485"/>
    <mergeCell ref="C486:D486"/>
    <mergeCell ref="F486:L486"/>
    <mergeCell ref="A489:J489"/>
    <mergeCell ref="I490:J490"/>
    <mergeCell ref="A492:C492"/>
    <mergeCell ref="D492:L492"/>
    <mergeCell ref="A493:C493"/>
    <mergeCell ref="D493:F493"/>
    <mergeCell ref="H493:L493"/>
    <mergeCell ref="D496:E496"/>
    <mergeCell ref="H496:I496"/>
    <mergeCell ref="D497:E497"/>
    <mergeCell ref="H497:I497"/>
    <mergeCell ref="D498:E498"/>
    <mergeCell ref="H498:I498"/>
    <mergeCell ref="D499:E499"/>
    <mergeCell ref="H499:I499"/>
    <mergeCell ref="D500:E500"/>
    <mergeCell ref="H500:I500"/>
    <mergeCell ref="B501:F501"/>
    <mergeCell ref="G501:L501"/>
    <mergeCell ref="E504:F504"/>
    <mergeCell ref="J504:L504"/>
    <mergeCell ref="E505:F505"/>
    <mergeCell ref="J505:L505"/>
    <mergeCell ref="E506:F506"/>
    <mergeCell ref="J506:L506"/>
    <mergeCell ref="E507:F507"/>
    <mergeCell ref="J507:L507"/>
    <mergeCell ref="E508:F508"/>
    <mergeCell ref="J508:L508"/>
    <mergeCell ref="E509:F509"/>
    <mergeCell ref="J509:L509"/>
    <mergeCell ref="E510:F510"/>
    <mergeCell ref="J510:L510"/>
    <mergeCell ref="E511:F511"/>
    <mergeCell ref="J511:L511"/>
    <mergeCell ref="E512:F512"/>
    <mergeCell ref="J512:L512"/>
    <mergeCell ref="A516:G516"/>
    <mergeCell ref="H516:L516"/>
    <mergeCell ref="C517:D517"/>
    <mergeCell ref="F517:L517"/>
    <mergeCell ref="A520:J520"/>
    <mergeCell ref="I521:J521"/>
    <mergeCell ref="A523:C523"/>
    <mergeCell ref="D523:L523"/>
    <mergeCell ref="A524:C524"/>
    <mergeCell ref="D524:F524"/>
    <mergeCell ref="H524:L524"/>
    <mergeCell ref="D527:E527"/>
    <mergeCell ref="H527:I527"/>
    <mergeCell ref="D528:E528"/>
    <mergeCell ref="H528:I528"/>
    <mergeCell ref="D529:E529"/>
    <mergeCell ref="H529:I529"/>
    <mergeCell ref="D530:E530"/>
    <mergeCell ref="H530:I530"/>
    <mergeCell ref="D531:E531"/>
    <mergeCell ref="H531:I531"/>
    <mergeCell ref="B532:F532"/>
    <mergeCell ref="G532:L532"/>
    <mergeCell ref="B533:F533"/>
    <mergeCell ref="G533:L533"/>
    <mergeCell ref="E534:F534"/>
    <mergeCell ref="J534:L534"/>
    <mergeCell ref="E535:F535"/>
    <mergeCell ref="J535:L535"/>
    <mergeCell ref="E536:F536"/>
    <mergeCell ref="J536:L536"/>
    <mergeCell ref="E537:F537"/>
    <mergeCell ref="J537:L537"/>
    <mergeCell ref="A540:G540"/>
    <mergeCell ref="H540:L540"/>
    <mergeCell ref="C541:D541"/>
    <mergeCell ref="F541:L541"/>
    <mergeCell ref="A544:J544"/>
    <mergeCell ref="I545:J545"/>
    <mergeCell ref="A547:C547"/>
    <mergeCell ref="D547:L547"/>
    <mergeCell ref="A548:C548"/>
    <mergeCell ref="D548:F548"/>
    <mergeCell ref="H548:L548"/>
    <mergeCell ref="D551:E551"/>
    <mergeCell ref="H551:I551"/>
    <mergeCell ref="D552:E552"/>
    <mergeCell ref="H552:I552"/>
    <mergeCell ref="D553:E553"/>
    <mergeCell ref="H553:I553"/>
    <mergeCell ref="D554:E554"/>
    <mergeCell ref="H554:I554"/>
    <mergeCell ref="D555:E555"/>
    <mergeCell ref="H555:I555"/>
    <mergeCell ref="B556:F556"/>
    <mergeCell ref="G556:L556"/>
    <mergeCell ref="B557:F557"/>
    <mergeCell ref="G557:L557"/>
    <mergeCell ref="E558:F558"/>
    <mergeCell ref="J558:L558"/>
    <mergeCell ref="E559:F559"/>
    <mergeCell ref="J559:L559"/>
    <mergeCell ref="E560:F560"/>
    <mergeCell ref="J560:L560"/>
    <mergeCell ref="E561:F561"/>
    <mergeCell ref="J561:L561"/>
    <mergeCell ref="E562:F562"/>
    <mergeCell ref="J562:L562"/>
    <mergeCell ref="A565:G565"/>
    <mergeCell ref="H565:L565"/>
    <mergeCell ref="C566:D566"/>
    <mergeCell ref="F566:L566"/>
    <mergeCell ref="A569:J569"/>
    <mergeCell ref="I570:J570"/>
    <mergeCell ref="A572:C572"/>
    <mergeCell ref="D572:L572"/>
    <mergeCell ref="A573:C573"/>
    <mergeCell ref="D573:F573"/>
    <mergeCell ref="H573:L573"/>
    <mergeCell ref="D576:E576"/>
    <mergeCell ref="H576:I576"/>
    <mergeCell ref="D577:E577"/>
    <mergeCell ref="H577:I577"/>
    <mergeCell ref="D578:E578"/>
    <mergeCell ref="H578:I578"/>
    <mergeCell ref="D579:E579"/>
    <mergeCell ref="H579:I579"/>
    <mergeCell ref="D580:E580"/>
    <mergeCell ref="H580:I580"/>
    <mergeCell ref="B581:F581"/>
    <mergeCell ref="G581:L581"/>
    <mergeCell ref="B582:F582"/>
    <mergeCell ref="G582:L582"/>
    <mergeCell ref="E583:F583"/>
    <mergeCell ref="J583:L583"/>
    <mergeCell ref="E584:F584"/>
    <mergeCell ref="J584:L584"/>
    <mergeCell ref="E585:F585"/>
    <mergeCell ref="J585:L585"/>
    <mergeCell ref="E586:F586"/>
    <mergeCell ref="J586:L586"/>
    <mergeCell ref="A589:G589"/>
    <mergeCell ref="H589:L589"/>
    <mergeCell ref="C590:D590"/>
    <mergeCell ref="F590:L590"/>
    <mergeCell ref="A593:J593"/>
    <mergeCell ref="I594:J594"/>
    <mergeCell ref="A596:C596"/>
    <mergeCell ref="D596:L596"/>
    <mergeCell ref="A597:C597"/>
    <mergeCell ref="D597:F597"/>
    <mergeCell ref="H597:L597"/>
    <mergeCell ref="E600:F600"/>
    <mergeCell ref="H600:I600"/>
    <mergeCell ref="E601:F601"/>
    <mergeCell ref="H601:I601"/>
    <mergeCell ref="E602:F602"/>
    <mergeCell ref="H602:I602"/>
    <mergeCell ref="E603:F603"/>
    <mergeCell ref="H603:I603"/>
    <mergeCell ref="E604:F604"/>
    <mergeCell ref="H604:I604"/>
    <mergeCell ref="B605:F605"/>
    <mergeCell ref="G605:L605"/>
    <mergeCell ref="D608:E608"/>
    <mergeCell ref="J608:L608"/>
    <mergeCell ref="D609:E609"/>
    <mergeCell ref="J609:L609"/>
    <mergeCell ref="D610:E610"/>
    <mergeCell ref="J610:L610"/>
    <mergeCell ref="D611:E611"/>
    <mergeCell ref="J611:L611"/>
    <mergeCell ref="D612:E612"/>
    <mergeCell ref="J612:L612"/>
    <mergeCell ref="D613:E613"/>
    <mergeCell ref="J613:L613"/>
    <mergeCell ref="D614:E614"/>
    <mergeCell ref="J614:L614"/>
    <mergeCell ref="D615:E615"/>
    <mergeCell ref="J615:L615"/>
    <mergeCell ref="D616:E616"/>
    <mergeCell ref="J616:L616"/>
    <mergeCell ref="D617:E617"/>
    <mergeCell ref="J617:L617"/>
    <mergeCell ref="D618:E618"/>
    <mergeCell ref="J618:L618"/>
    <mergeCell ref="D619:E619"/>
    <mergeCell ref="J619:L619"/>
    <mergeCell ref="A620:G620"/>
    <mergeCell ref="H620:L620"/>
    <mergeCell ref="C621:D621"/>
    <mergeCell ref="F621:L621"/>
    <mergeCell ref="A624:J624"/>
    <mergeCell ref="I625:J625"/>
    <mergeCell ref="A627:C627"/>
    <mergeCell ref="D627:L627"/>
    <mergeCell ref="A628:C628"/>
    <mergeCell ref="D628:F628"/>
    <mergeCell ref="H628:L628"/>
    <mergeCell ref="D631:E631"/>
    <mergeCell ref="H631:I631"/>
    <mergeCell ref="D632:E632"/>
    <mergeCell ref="H632:I632"/>
    <mergeCell ref="D633:E633"/>
    <mergeCell ref="H633:I633"/>
    <mergeCell ref="D634:E634"/>
    <mergeCell ref="H634:I634"/>
    <mergeCell ref="D635:E635"/>
    <mergeCell ref="H635:I635"/>
    <mergeCell ref="B636:F636"/>
    <mergeCell ref="G636:L636"/>
    <mergeCell ref="E640:F640"/>
    <mergeCell ref="J640:L640"/>
    <mergeCell ref="E641:F641"/>
    <mergeCell ref="J641:L641"/>
    <mergeCell ref="E642:F642"/>
    <mergeCell ref="J642:L642"/>
    <mergeCell ref="E643:F643"/>
    <mergeCell ref="J643:L643"/>
    <mergeCell ref="E644:F644"/>
    <mergeCell ref="J644:L644"/>
    <mergeCell ref="E645:F645"/>
    <mergeCell ref="J645:L645"/>
    <mergeCell ref="E646:F646"/>
    <mergeCell ref="J646:L646"/>
    <mergeCell ref="E647:F647"/>
    <mergeCell ref="J647:L647"/>
    <mergeCell ref="E648:F648"/>
    <mergeCell ref="J648:L648"/>
    <mergeCell ref="A654:G654"/>
    <mergeCell ref="H654:L654"/>
    <mergeCell ref="C655:D655"/>
    <mergeCell ref="F655:L655"/>
    <mergeCell ref="A658:J658"/>
    <mergeCell ref="I659:J659"/>
    <mergeCell ref="A661:C661"/>
    <mergeCell ref="D661:L661"/>
    <mergeCell ref="A662:C662"/>
    <mergeCell ref="D662:F662"/>
    <mergeCell ref="H662:L662"/>
    <mergeCell ref="D665:E665"/>
    <mergeCell ref="H665:I665"/>
    <mergeCell ref="D666:E666"/>
    <mergeCell ref="H666:I666"/>
    <mergeCell ref="D667:E667"/>
    <mergeCell ref="H667:I667"/>
    <mergeCell ref="D668:E668"/>
    <mergeCell ref="H668:I668"/>
    <mergeCell ref="D669:E669"/>
    <mergeCell ref="H669:I669"/>
    <mergeCell ref="B670:F670"/>
    <mergeCell ref="G670:L670"/>
    <mergeCell ref="B671:F671"/>
    <mergeCell ref="G671:L671"/>
    <mergeCell ref="E672:F672"/>
    <mergeCell ref="J672:L672"/>
    <mergeCell ref="E673:F673"/>
    <mergeCell ref="J673:L673"/>
    <mergeCell ref="E674:F674"/>
    <mergeCell ref="J674:L674"/>
    <mergeCell ref="E675:F675"/>
    <mergeCell ref="J675:L675"/>
    <mergeCell ref="E676:F676"/>
    <mergeCell ref="J676:L676"/>
    <mergeCell ref="A682:G682"/>
    <mergeCell ref="H682:L682"/>
    <mergeCell ref="C683:D683"/>
    <mergeCell ref="F683:L683"/>
    <mergeCell ref="A686:J686"/>
    <mergeCell ref="I687:J687"/>
    <mergeCell ref="A689:C689"/>
    <mergeCell ref="D689:L689"/>
    <mergeCell ref="A690:C690"/>
    <mergeCell ref="D690:F690"/>
    <mergeCell ref="H690:L690"/>
    <mergeCell ref="D693:E693"/>
    <mergeCell ref="H693:I693"/>
    <mergeCell ref="D694:E694"/>
    <mergeCell ref="H694:I694"/>
    <mergeCell ref="D695:E695"/>
    <mergeCell ref="H695:I695"/>
    <mergeCell ref="D696:E696"/>
    <mergeCell ref="H696:I696"/>
    <mergeCell ref="D697:E697"/>
    <mergeCell ref="H697:I697"/>
    <mergeCell ref="B698:F698"/>
    <mergeCell ref="G698:L698"/>
    <mergeCell ref="B699:F699"/>
    <mergeCell ref="G699:L699"/>
    <mergeCell ref="E700:F700"/>
    <mergeCell ref="J700:L700"/>
    <mergeCell ref="E701:F701"/>
    <mergeCell ref="J701:L701"/>
    <mergeCell ref="E702:F702"/>
    <mergeCell ref="J702:L702"/>
    <mergeCell ref="E703:F703"/>
    <mergeCell ref="J703:L703"/>
    <mergeCell ref="E704:F704"/>
    <mergeCell ref="J704:L704"/>
    <mergeCell ref="E705:F705"/>
    <mergeCell ref="J705:L705"/>
    <mergeCell ref="E706:F706"/>
    <mergeCell ref="J706:L706"/>
    <mergeCell ref="E707:F707"/>
    <mergeCell ref="J707:L707"/>
    <mergeCell ref="E708:F708"/>
    <mergeCell ref="J708:L708"/>
    <mergeCell ref="A714:G714"/>
    <mergeCell ref="H714:L714"/>
    <mergeCell ref="C715:D715"/>
    <mergeCell ref="F715:L715"/>
    <mergeCell ref="A718:J718"/>
    <mergeCell ref="I719:J719"/>
    <mergeCell ref="A721:C721"/>
    <mergeCell ref="D721:L721"/>
    <mergeCell ref="A722:C722"/>
    <mergeCell ref="D722:F722"/>
    <mergeCell ref="H722:L722"/>
    <mergeCell ref="D725:E725"/>
    <mergeCell ref="H725:I725"/>
    <mergeCell ref="D726:E726"/>
    <mergeCell ref="H726:I726"/>
    <mergeCell ref="D727:E727"/>
    <mergeCell ref="H727:I727"/>
    <mergeCell ref="D728:E728"/>
    <mergeCell ref="H728:I728"/>
    <mergeCell ref="D729:E729"/>
    <mergeCell ref="H729:I729"/>
    <mergeCell ref="B730:F730"/>
    <mergeCell ref="G730:L730"/>
    <mergeCell ref="B731:F731"/>
    <mergeCell ref="G731:L731"/>
    <mergeCell ref="E732:F732"/>
    <mergeCell ref="J732:L732"/>
    <mergeCell ref="E733:F733"/>
    <mergeCell ref="J733:L733"/>
    <mergeCell ref="E734:F734"/>
    <mergeCell ref="J734:L734"/>
    <mergeCell ref="E735:F735"/>
    <mergeCell ref="J735:L735"/>
    <mergeCell ref="E736:F736"/>
    <mergeCell ref="J736:L736"/>
    <mergeCell ref="E737:F737"/>
    <mergeCell ref="J737:L737"/>
    <mergeCell ref="A741:G741"/>
    <mergeCell ref="H741:L741"/>
    <mergeCell ref="C742:D742"/>
    <mergeCell ref="F742:L742"/>
    <mergeCell ref="A745:J745"/>
    <mergeCell ref="I746:J746"/>
    <mergeCell ref="A748:C748"/>
    <mergeCell ref="D748:L748"/>
    <mergeCell ref="A749:C749"/>
    <mergeCell ref="D749:F749"/>
    <mergeCell ref="H749:L749"/>
    <mergeCell ref="D752:E752"/>
    <mergeCell ref="H752:I752"/>
    <mergeCell ref="D753:E753"/>
    <mergeCell ref="H753:I753"/>
    <mergeCell ref="D754:E754"/>
    <mergeCell ref="H754:I754"/>
    <mergeCell ref="D755:E755"/>
    <mergeCell ref="H755:I755"/>
    <mergeCell ref="D756:E756"/>
    <mergeCell ref="H756:I756"/>
    <mergeCell ref="B757:F757"/>
    <mergeCell ref="G757:L757"/>
    <mergeCell ref="E760:F760"/>
    <mergeCell ref="J760:L760"/>
    <mergeCell ref="E761:F761"/>
    <mergeCell ref="J761:L761"/>
    <mergeCell ref="E762:F762"/>
    <mergeCell ref="J762:L762"/>
    <mergeCell ref="E763:F763"/>
    <mergeCell ref="J763:L763"/>
    <mergeCell ref="E764:F764"/>
    <mergeCell ref="J764:L764"/>
    <mergeCell ref="E765:F765"/>
    <mergeCell ref="J765:L765"/>
    <mergeCell ref="E766:F766"/>
    <mergeCell ref="J766:L766"/>
    <mergeCell ref="E767:F767"/>
    <mergeCell ref="J767:L767"/>
    <mergeCell ref="E768:F768"/>
    <mergeCell ref="J768:L768"/>
    <mergeCell ref="A774:G774"/>
    <mergeCell ref="H774:L774"/>
    <mergeCell ref="C775:D775"/>
    <mergeCell ref="F775:L775"/>
    <mergeCell ref="A778:J778"/>
    <mergeCell ref="I779:J779"/>
    <mergeCell ref="A781:C781"/>
    <mergeCell ref="D781:L781"/>
    <mergeCell ref="A782:C782"/>
    <mergeCell ref="D782:E782"/>
    <mergeCell ref="G782:L782"/>
    <mergeCell ref="G785:H785"/>
    <mergeCell ref="K785:L785"/>
    <mergeCell ref="G786:H786"/>
    <mergeCell ref="K786:L786"/>
    <mergeCell ref="G787:H787"/>
    <mergeCell ref="K787:L787"/>
    <mergeCell ref="G788:H788"/>
    <mergeCell ref="K788:L788"/>
    <mergeCell ref="G789:H789"/>
    <mergeCell ref="K789:L789"/>
    <mergeCell ref="B790:E790"/>
    <mergeCell ref="F790:L790"/>
    <mergeCell ref="B791:E791"/>
    <mergeCell ref="F791:L791"/>
    <mergeCell ref="I792:L792"/>
    <mergeCell ref="I793:L793"/>
    <mergeCell ref="I794:L794"/>
    <mergeCell ref="I795:L795"/>
    <mergeCell ref="I796:L796"/>
    <mergeCell ref="I797:L797"/>
    <mergeCell ref="I798:L798"/>
    <mergeCell ref="A799:G799"/>
    <mergeCell ref="H799:L799"/>
    <mergeCell ref="C800:D800"/>
    <mergeCell ref="F800:L800"/>
    <mergeCell ref="A803:J803"/>
    <mergeCell ref="I804:J804"/>
    <mergeCell ref="A806:C806"/>
    <mergeCell ref="D806:L806"/>
    <mergeCell ref="A807:C807"/>
    <mergeCell ref="D807:E807"/>
    <mergeCell ref="G807:L807"/>
    <mergeCell ref="G810:H810"/>
    <mergeCell ref="K810:L810"/>
    <mergeCell ref="G811:H811"/>
    <mergeCell ref="K811:L811"/>
    <mergeCell ref="G812:H812"/>
    <mergeCell ref="K812:L812"/>
    <mergeCell ref="G813:H813"/>
    <mergeCell ref="K813:L813"/>
    <mergeCell ref="G814:H814"/>
    <mergeCell ref="K814:L814"/>
    <mergeCell ref="B815:E815"/>
    <mergeCell ref="F815:L815"/>
    <mergeCell ref="B816:E816"/>
    <mergeCell ref="F816:L816"/>
    <mergeCell ref="I817:L817"/>
    <mergeCell ref="I818:L818"/>
    <mergeCell ref="I819:L819"/>
    <mergeCell ref="I820:L820"/>
    <mergeCell ref="I821:L821"/>
    <mergeCell ref="I822:L822"/>
    <mergeCell ref="I823:L823"/>
    <mergeCell ref="I824:L824"/>
    <mergeCell ref="I825:L825"/>
    <mergeCell ref="A829:G829"/>
    <mergeCell ref="H829:L829"/>
    <mergeCell ref="C830:D830"/>
    <mergeCell ref="F830:L830"/>
    <mergeCell ref="A833:J833"/>
    <mergeCell ref="I834:J834"/>
    <mergeCell ref="A836:C836"/>
    <mergeCell ref="D836:L836"/>
    <mergeCell ref="A837:C837"/>
    <mergeCell ref="D837:F837"/>
    <mergeCell ref="H837:L837"/>
    <mergeCell ref="D840:E840"/>
    <mergeCell ref="H840:I840"/>
    <mergeCell ref="D841:E841"/>
    <mergeCell ref="H841:I841"/>
    <mergeCell ref="D842:E842"/>
    <mergeCell ref="H842:I842"/>
    <mergeCell ref="D843:E843"/>
    <mergeCell ref="H843:I843"/>
    <mergeCell ref="D844:E844"/>
    <mergeCell ref="H844:I844"/>
    <mergeCell ref="B845:F845"/>
    <mergeCell ref="G845:L845"/>
    <mergeCell ref="B846:F846"/>
    <mergeCell ref="G846:L846"/>
    <mergeCell ref="E847:F847"/>
    <mergeCell ref="I847:J847"/>
    <mergeCell ref="K847:L847"/>
    <mergeCell ref="E848:F848"/>
    <mergeCell ref="I848:J848"/>
    <mergeCell ref="K848:L848"/>
    <mergeCell ref="E849:F849"/>
    <mergeCell ref="I849:J849"/>
    <mergeCell ref="K849:L849"/>
    <mergeCell ref="E850:F850"/>
    <mergeCell ref="I850:J850"/>
    <mergeCell ref="K850:L850"/>
    <mergeCell ref="E851:F851"/>
    <mergeCell ref="I851:J851"/>
    <mergeCell ref="K851:L851"/>
    <mergeCell ref="E852:F852"/>
    <mergeCell ref="I852:J852"/>
    <mergeCell ref="K852:L852"/>
    <mergeCell ref="E853:F853"/>
    <mergeCell ref="I853:J853"/>
    <mergeCell ref="K853:L853"/>
    <mergeCell ref="E854:F854"/>
    <mergeCell ref="I854:J854"/>
    <mergeCell ref="K854:L854"/>
    <mergeCell ref="E855:F855"/>
    <mergeCell ref="I855:J855"/>
    <mergeCell ref="K855:L855"/>
    <mergeCell ref="A859:G859"/>
    <mergeCell ref="H859:L859"/>
    <mergeCell ref="C860:D860"/>
    <mergeCell ref="F860:L860"/>
    <mergeCell ref="A13:A14"/>
    <mergeCell ref="A15:A25"/>
    <mergeCell ref="A43:A44"/>
    <mergeCell ref="A45:A54"/>
    <mergeCell ref="A71:A72"/>
    <mergeCell ref="A73:A83"/>
    <mergeCell ref="A99:A100"/>
    <mergeCell ref="A101:A108"/>
    <mergeCell ref="A125:A126"/>
    <mergeCell ref="A127:A135"/>
    <mergeCell ref="A152:A153"/>
    <mergeCell ref="A154:A160"/>
    <mergeCell ref="A177:A178"/>
    <mergeCell ref="A179:A189"/>
    <mergeCell ref="A206:A208"/>
    <mergeCell ref="A209:A221"/>
    <mergeCell ref="A238:A239"/>
    <mergeCell ref="A240:A249"/>
    <mergeCell ref="A267:A268"/>
    <mergeCell ref="A269:A279"/>
    <mergeCell ref="A296:A297"/>
    <mergeCell ref="A298:A310"/>
    <mergeCell ref="A327:A329"/>
    <mergeCell ref="A330:A338"/>
    <mergeCell ref="A355:A356"/>
    <mergeCell ref="A357:A368"/>
    <mergeCell ref="A385:A387"/>
    <mergeCell ref="A388:A393"/>
    <mergeCell ref="A410:A411"/>
    <mergeCell ref="A412:A423"/>
    <mergeCell ref="A439:A440"/>
    <mergeCell ref="A441:A451"/>
    <mergeCell ref="A468:A470"/>
    <mergeCell ref="A471:A484"/>
    <mergeCell ref="A501:A503"/>
    <mergeCell ref="A504:A515"/>
    <mergeCell ref="A532:A533"/>
    <mergeCell ref="A534:A539"/>
    <mergeCell ref="A556:A557"/>
    <mergeCell ref="A558:A564"/>
    <mergeCell ref="A581:A582"/>
    <mergeCell ref="A583:A588"/>
    <mergeCell ref="A605:A607"/>
    <mergeCell ref="A608:A619"/>
    <mergeCell ref="A636:A639"/>
    <mergeCell ref="A640:A653"/>
    <mergeCell ref="A670:A671"/>
    <mergeCell ref="A672:A681"/>
    <mergeCell ref="A698:A699"/>
    <mergeCell ref="A700:A713"/>
    <mergeCell ref="A730:A731"/>
    <mergeCell ref="A732:A740"/>
    <mergeCell ref="A757:A759"/>
    <mergeCell ref="A760:A773"/>
    <mergeCell ref="A790:A791"/>
    <mergeCell ref="A792:A798"/>
    <mergeCell ref="A815:A816"/>
    <mergeCell ref="A817:A828"/>
    <mergeCell ref="A845:A846"/>
    <mergeCell ref="A847:A858"/>
    <mergeCell ref="B16:B20"/>
    <mergeCell ref="B21:B24"/>
    <mergeCell ref="B46:B49"/>
    <mergeCell ref="B50:B51"/>
    <mergeCell ref="B52:B54"/>
    <mergeCell ref="B74:B78"/>
    <mergeCell ref="B79:B81"/>
    <mergeCell ref="B82:B83"/>
    <mergeCell ref="B102:B105"/>
    <mergeCell ref="B107:B108"/>
    <mergeCell ref="B128:B130"/>
    <mergeCell ref="B131:B132"/>
    <mergeCell ref="B133:B135"/>
    <mergeCell ref="B155:B157"/>
    <mergeCell ref="B159:B160"/>
    <mergeCell ref="B180:B184"/>
    <mergeCell ref="B185:B187"/>
    <mergeCell ref="B188:B189"/>
    <mergeCell ref="B210:B214"/>
    <mergeCell ref="B215:B218"/>
    <mergeCell ref="B219:B221"/>
    <mergeCell ref="B241:B244"/>
    <mergeCell ref="B245:B246"/>
    <mergeCell ref="B247:B249"/>
    <mergeCell ref="B270:B274"/>
    <mergeCell ref="B275:B277"/>
    <mergeCell ref="B278:B279"/>
    <mergeCell ref="B299:B305"/>
    <mergeCell ref="B306:B307"/>
    <mergeCell ref="B308:B310"/>
    <mergeCell ref="B331:B333"/>
    <mergeCell ref="B334:B335"/>
    <mergeCell ref="B336:B338"/>
    <mergeCell ref="B358:B362"/>
    <mergeCell ref="B363:B365"/>
    <mergeCell ref="B366:B368"/>
    <mergeCell ref="B389:B390"/>
    <mergeCell ref="B392:B393"/>
    <mergeCell ref="B413:B418"/>
    <mergeCell ref="B419:B420"/>
    <mergeCell ref="B421:B423"/>
    <mergeCell ref="B442:B446"/>
    <mergeCell ref="B447:B448"/>
    <mergeCell ref="B449:B451"/>
    <mergeCell ref="B472:B477"/>
    <mergeCell ref="B478:B481"/>
    <mergeCell ref="B482:B484"/>
    <mergeCell ref="B505:B508"/>
    <mergeCell ref="B509:B512"/>
    <mergeCell ref="B513:B515"/>
    <mergeCell ref="B535:B536"/>
    <mergeCell ref="B538:B539"/>
    <mergeCell ref="B559:B561"/>
    <mergeCell ref="B563:B564"/>
    <mergeCell ref="B584:B585"/>
    <mergeCell ref="B587:B588"/>
    <mergeCell ref="B609:B614"/>
    <mergeCell ref="B615:B618"/>
    <mergeCell ref="B641:B648"/>
    <mergeCell ref="B649:B650"/>
    <mergeCell ref="B651:B653"/>
    <mergeCell ref="B673:B676"/>
    <mergeCell ref="B677:B678"/>
    <mergeCell ref="B679:B681"/>
    <mergeCell ref="B701:B708"/>
    <mergeCell ref="B709:B710"/>
    <mergeCell ref="B711:B713"/>
    <mergeCell ref="B733:B736"/>
    <mergeCell ref="B738:B740"/>
    <mergeCell ref="B761:B767"/>
    <mergeCell ref="B768:B770"/>
    <mergeCell ref="B771:B773"/>
    <mergeCell ref="B793:B796"/>
    <mergeCell ref="B818:B822"/>
    <mergeCell ref="B823:B825"/>
    <mergeCell ref="B826:B828"/>
    <mergeCell ref="B848:B853"/>
    <mergeCell ref="B854:B855"/>
    <mergeCell ref="B856:B858"/>
    <mergeCell ref="C19:C20"/>
    <mergeCell ref="C46:C47"/>
    <mergeCell ref="C50:C51"/>
    <mergeCell ref="C52:C54"/>
    <mergeCell ref="C74:C76"/>
    <mergeCell ref="C82:C83"/>
    <mergeCell ref="C102:C103"/>
    <mergeCell ref="C104:C105"/>
    <mergeCell ref="C107:C108"/>
    <mergeCell ref="C128:C129"/>
    <mergeCell ref="C131:C132"/>
    <mergeCell ref="C133:C135"/>
    <mergeCell ref="C155:C156"/>
    <mergeCell ref="C159:C160"/>
    <mergeCell ref="C180:C182"/>
    <mergeCell ref="C188:C189"/>
    <mergeCell ref="C210:C211"/>
    <mergeCell ref="C215:C218"/>
    <mergeCell ref="C219:C221"/>
    <mergeCell ref="C245:C246"/>
    <mergeCell ref="C247:C249"/>
    <mergeCell ref="C270:C272"/>
    <mergeCell ref="C278:C279"/>
    <mergeCell ref="C299:C300"/>
    <mergeCell ref="C301:C302"/>
    <mergeCell ref="C303:C304"/>
    <mergeCell ref="C306:C307"/>
    <mergeCell ref="C308:C310"/>
    <mergeCell ref="C332:C333"/>
    <mergeCell ref="C336:C338"/>
    <mergeCell ref="C358:C359"/>
    <mergeCell ref="C360:C361"/>
    <mergeCell ref="C363:C364"/>
    <mergeCell ref="C366:C368"/>
    <mergeCell ref="C392:C393"/>
    <mergeCell ref="C413:C415"/>
    <mergeCell ref="C421:C423"/>
    <mergeCell ref="C442:C445"/>
    <mergeCell ref="C447:C448"/>
    <mergeCell ref="C449:C451"/>
    <mergeCell ref="C472:C475"/>
    <mergeCell ref="C480:C481"/>
    <mergeCell ref="C482:C484"/>
    <mergeCell ref="C505:C506"/>
    <mergeCell ref="C511:C512"/>
    <mergeCell ref="C513:C515"/>
    <mergeCell ref="C538:C539"/>
    <mergeCell ref="C559:C560"/>
    <mergeCell ref="C563:C564"/>
    <mergeCell ref="C587:C588"/>
    <mergeCell ref="C609:C610"/>
    <mergeCell ref="C611:C612"/>
    <mergeCell ref="C616:C618"/>
    <mergeCell ref="C641:C648"/>
    <mergeCell ref="C649:C650"/>
    <mergeCell ref="C651:C653"/>
    <mergeCell ref="C673:C675"/>
    <mergeCell ref="C677:C678"/>
    <mergeCell ref="C679:C681"/>
    <mergeCell ref="C701:C708"/>
    <mergeCell ref="C709:C710"/>
    <mergeCell ref="C711:C713"/>
    <mergeCell ref="C735:C736"/>
    <mergeCell ref="C738:C740"/>
    <mergeCell ref="C761:C764"/>
    <mergeCell ref="C765:C766"/>
    <mergeCell ref="C768:C770"/>
    <mergeCell ref="C771:C773"/>
    <mergeCell ref="C819:C821"/>
    <mergeCell ref="C823:C824"/>
    <mergeCell ref="C826:C828"/>
    <mergeCell ref="C848:C849"/>
    <mergeCell ref="C850:C851"/>
    <mergeCell ref="C856:C858"/>
    <mergeCell ref="D50:D51"/>
    <mergeCell ref="D52:D54"/>
    <mergeCell ref="D82:D83"/>
    <mergeCell ref="D107:D108"/>
    <mergeCell ref="D131:D132"/>
    <mergeCell ref="D133:D135"/>
    <mergeCell ref="D159:D160"/>
    <mergeCell ref="D188:D189"/>
    <mergeCell ref="D219:D221"/>
    <mergeCell ref="D231:D232"/>
    <mergeCell ref="D245:D246"/>
    <mergeCell ref="D247:D249"/>
    <mergeCell ref="D278:D279"/>
    <mergeCell ref="D308:D309"/>
    <mergeCell ref="D320:D321"/>
    <mergeCell ref="D336:D337"/>
    <mergeCell ref="D348:D349"/>
    <mergeCell ref="D366:D368"/>
    <mergeCell ref="D392:D393"/>
    <mergeCell ref="D421:D423"/>
    <mergeCell ref="D447:D448"/>
    <mergeCell ref="D449:D451"/>
    <mergeCell ref="D482:D484"/>
    <mergeCell ref="D513:D515"/>
    <mergeCell ref="D538:D539"/>
    <mergeCell ref="D563:D564"/>
    <mergeCell ref="D587:D588"/>
    <mergeCell ref="D598:D599"/>
    <mergeCell ref="D649:D650"/>
    <mergeCell ref="D651:D653"/>
    <mergeCell ref="D677:D678"/>
    <mergeCell ref="D679:D681"/>
    <mergeCell ref="D709:D710"/>
    <mergeCell ref="D711:D713"/>
    <mergeCell ref="D738:D740"/>
    <mergeCell ref="D769:D770"/>
    <mergeCell ref="D771:D773"/>
    <mergeCell ref="D783:D784"/>
    <mergeCell ref="D808:D809"/>
    <mergeCell ref="D826:D828"/>
    <mergeCell ref="D856:D858"/>
    <mergeCell ref="E231:E232"/>
    <mergeCell ref="E245:E246"/>
    <mergeCell ref="E247:E249"/>
    <mergeCell ref="E320:E321"/>
    <mergeCell ref="E336:E337"/>
    <mergeCell ref="E348:E349"/>
    <mergeCell ref="E366:E368"/>
    <mergeCell ref="E783:E784"/>
    <mergeCell ref="E808:E809"/>
    <mergeCell ref="E826:E828"/>
    <mergeCell ref="F6:F7"/>
    <mergeCell ref="F36:F37"/>
    <mergeCell ref="F64:F65"/>
    <mergeCell ref="F92:F93"/>
    <mergeCell ref="F118:F119"/>
    <mergeCell ref="F145:F146"/>
    <mergeCell ref="F170:F171"/>
    <mergeCell ref="F199:F200"/>
    <mergeCell ref="F231:F232"/>
    <mergeCell ref="F245:F246"/>
    <mergeCell ref="F247:F249"/>
    <mergeCell ref="F260:F261"/>
    <mergeCell ref="F289:F290"/>
    <mergeCell ref="F320:F321"/>
    <mergeCell ref="F336:F337"/>
    <mergeCell ref="F348:F349"/>
    <mergeCell ref="F366:F368"/>
    <mergeCell ref="F378:F379"/>
    <mergeCell ref="F403:F404"/>
    <mergeCell ref="F432:F433"/>
    <mergeCell ref="F461:F462"/>
    <mergeCell ref="F494:F495"/>
    <mergeCell ref="F525:F526"/>
    <mergeCell ref="F549:F550"/>
    <mergeCell ref="F574:F575"/>
    <mergeCell ref="F629:F630"/>
    <mergeCell ref="F663:F664"/>
    <mergeCell ref="F691:F692"/>
    <mergeCell ref="F723:F724"/>
    <mergeCell ref="F750:F751"/>
    <mergeCell ref="F783:F784"/>
    <mergeCell ref="F808:F809"/>
    <mergeCell ref="F826:F828"/>
    <mergeCell ref="F838:F839"/>
    <mergeCell ref="G6:G7"/>
    <mergeCell ref="G36:G37"/>
    <mergeCell ref="G50:G51"/>
    <mergeCell ref="G52:G54"/>
    <mergeCell ref="G64:G65"/>
    <mergeCell ref="G82:G83"/>
    <mergeCell ref="G92:G93"/>
    <mergeCell ref="G107:G108"/>
    <mergeCell ref="G118:G119"/>
    <mergeCell ref="G131:G132"/>
    <mergeCell ref="G133:G135"/>
    <mergeCell ref="G145:G146"/>
    <mergeCell ref="G159:G160"/>
    <mergeCell ref="G170:G171"/>
    <mergeCell ref="G188:G189"/>
    <mergeCell ref="G199:G200"/>
    <mergeCell ref="G219:G221"/>
    <mergeCell ref="G245:G246"/>
    <mergeCell ref="G247:G249"/>
    <mergeCell ref="G260:G261"/>
    <mergeCell ref="G278:G279"/>
    <mergeCell ref="G289:G290"/>
    <mergeCell ref="G308:G309"/>
    <mergeCell ref="G336:G337"/>
    <mergeCell ref="G366:G368"/>
    <mergeCell ref="G378:G379"/>
    <mergeCell ref="G392:G393"/>
    <mergeCell ref="G403:G404"/>
    <mergeCell ref="G421:G423"/>
    <mergeCell ref="G432:G433"/>
    <mergeCell ref="G447:G448"/>
    <mergeCell ref="G449:G451"/>
    <mergeCell ref="G461:G462"/>
    <mergeCell ref="G482:G484"/>
    <mergeCell ref="G494:G495"/>
    <mergeCell ref="G513:G515"/>
    <mergeCell ref="G525:G526"/>
    <mergeCell ref="G538:G539"/>
    <mergeCell ref="G549:G550"/>
    <mergeCell ref="G563:G564"/>
    <mergeCell ref="G574:G575"/>
    <mergeCell ref="G587:G588"/>
    <mergeCell ref="G598:G599"/>
    <mergeCell ref="G629:G630"/>
    <mergeCell ref="G649:G650"/>
    <mergeCell ref="G651:G653"/>
    <mergeCell ref="G663:G664"/>
    <mergeCell ref="G677:G678"/>
    <mergeCell ref="G679:G681"/>
    <mergeCell ref="G691:G692"/>
    <mergeCell ref="G709:G710"/>
    <mergeCell ref="G711:G713"/>
    <mergeCell ref="G723:G724"/>
    <mergeCell ref="G738:G740"/>
    <mergeCell ref="G750:G751"/>
    <mergeCell ref="G769:G770"/>
    <mergeCell ref="G771:G773"/>
    <mergeCell ref="G826:G828"/>
    <mergeCell ref="G838:G839"/>
    <mergeCell ref="G856:G858"/>
    <mergeCell ref="H50:H51"/>
    <mergeCell ref="H52:H54"/>
    <mergeCell ref="H82:H83"/>
    <mergeCell ref="H107:H108"/>
    <mergeCell ref="H131:H132"/>
    <mergeCell ref="H133:H135"/>
    <mergeCell ref="H159:H160"/>
    <mergeCell ref="H188:H189"/>
    <mergeCell ref="H219:H221"/>
    <mergeCell ref="H245:H246"/>
    <mergeCell ref="H247:H249"/>
    <mergeCell ref="H278:H279"/>
    <mergeCell ref="H308:H309"/>
    <mergeCell ref="H336:H337"/>
    <mergeCell ref="H366:H368"/>
    <mergeCell ref="H392:H393"/>
    <mergeCell ref="H421:H423"/>
    <mergeCell ref="H447:H448"/>
    <mergeCell ref="H449:H451"/>
    <mergeCell ref="H482:H484"/>
    <mergeCell ref="H513:H515"/>
    <mergeCell ref="H538:H539"/>
    <mergeCell ref="H563:H564"/>
    <mergeCell ref="H587:H588"/>
    <mergeCell ref="H649:H650"/>
    <mergeCell ref="H651:H653"/>
    <mergeCell ref="H677:H678"/>
    <mergeCell ref="H679:H681"/>
    <mergeCell ref="H709:H710"/>
    <mergeCell ref="H711:H713"/>
    <mergeCell ref="H738:H740"/>
    <mergeCell ref="H769:H770"/>
    <mergeCell ref="H771:H773"/>
    <mergeCell ref="H826:H828"/>
    <mergeCell ref="H856:H858"/>
    <mergeCell ref="I50:I51"/>
    <mergeCell ref="I52:I54"/>
    <mergeCell ref="I82:I83"/>
    <mergeCell ref="I107:I108"/>
    <mergeCell ref="I131:I132"/>
    <mergeCell ref="I133:I135"/>
    <mergeCell ref="I159:I160"/>
    <mergeCell ref="I188:I189"/>
    <mergeCell ref="I219:I221"/>
    <mergeCell ref="I231:I232"/>
    <mergeCell ref="I278:I279"/>
    <mergeCell ref="I308:I309"/>
    <mergeCell ref="I320:I321"/>
    <mergeCell ref="I348:I349"/>
    <mergeCell ref="I392:I393"/>
    <mergeCell ref="I421:I423"/>
    <mergeCell ref="I447:I448"/>
    <mergeCell ref="I449:I451"/>
    <mergeCell ref="I482:I484"/>
    <mergeCell ref="I513:I515"/>
    <mergeCell ref="I538:I539"/>
    <mergeCell ref="I563:I564"/>
    <mergeCell ref="I587:I588"/>
    <mergeCell ref="I649:I650"/>
    <mergeCell ref="I651:I653"/>
    <mergeCell ref="I677:I678"/>
    <mergeCell ref="I679:I681"/>
    <mergeCell ref="I709:I710"/>
    <mergeCell ref="I711:I713"/>
    <mergeCell ref="I738:I740"/>
    <mergeCell ref="I769:I770"/>
    <mergeCell ref="I771:I773"/>
    <mergeCell ref="I783:I784"/>
    <mergeCell ref="I808:I809"/>
    <mergeCell ref="J6:J7"/>
    <mergeCell ref="J36:J37"/>
    <mergeCell ref="J64:J65"/>
    <mergeCell ref="J92:J93"/>
    <mergeCell ref="J118:J119"/>
    <mergeCell ref="J145:J146"/>
    <mergeCell ref="J170:J171"/>
    <mergeCell ref="J199:J200"/>
    <mergeCell ref="J231:J232"/>
    <mergeCell ref="J260:J261"/>
    <mergeCell ref="J289:J290"/>
    <mergeCell ref="J320:J321"/>
    <mergeCell ref="J348:J349"/>
    <mergeCell ref="J378:J379"/>
    <mergeCell ref="J403:J404"/>
    <mergeCell ref="J432:J433"/>
    <mergeCell ref="J461:J462"/>
    <mergeCell ref="J494:J495"/>
    <mergeCell ref="J525:J526"/>
    <mergeCell ref="J549:J550"/>
    <mergeCell ref="J574:J575"/>
    <mergeCell ref="J598:J599"/>
    <mergeCell ref="J629:J630"/>
    <mergeCell ref="J663:J664"/>
    <mergeCell ref="J691:J692"/>
    <mergeCell ref="J723:J724"/>
    <mergeCell ref="J750:J751"/>
    <mergeCell ref="J783:J784"/>
    <mergeCell ref="J808:J809"/>
    <mergeCell ref="J838:J839"/>
    <mergeCell ref="K6:K7"/>
    <mergeCell ref="K36:K37"/>
    <mergeCell ref="K64:K65"/>
    <mergeCell ref="K92:K93"/>
    <mergeCell ref="K118:K119"/>
    <mergeCell ref="K145:K146"/>
    <mergeCell ref="K170:K171"/>
    <mergeCell ref="K199:K200"/>
    <mergeCell ref="K260:K261"/>
    <mergeCell ref="K289:K290"/>
    <mergeCell ref="K378:K379"/>
    <mergeCell ref="K403:K404"/>
    <mergeCell ref="K432:K433"/>
    <mergeCell ref="K461:K462"/>
    <mergeCell ref="K494:K495"/>
    <mergeCell ref="K525:K526"/>
    <mergeCell ref="K549:K550"/>
    <mergeCell ref="K574:K575"/>
    <mergeCell ref="K598:K599"/>
    <mergeCell ref="K629:K630"/>
    <mergeCell ref="K663:K664"/>
    <mergeCell ref="K691:K692"/>
    <mergeCell ref="K723:K724"/>
    <mergeCell ref="K750:K751"/>
    <mergeCell ref="K838:K839"/>
    <mergeCell ref="L6:L7"/>
    <mergeCell ref="L36:L37"/>
    <mergeCell ref="L64:L65"/>
    <mergeCell ref="L92:L93"/>
    <mergeCell ref="L118:L119"/>
    <mergeCell ref="L145:L146"/>
    <mergeCell ref="L170:L171"/>
    <mergeCell ref="L199:L200"/>
    <mergeCell ref="L260:L261"/>
    <mergeCell ref="L289:L290"/>
    <mergeCell ref="L378:L379"/>
    <mergeCell ref="L403:L404"/>
    <mergeCell ref="L432:L433"/>
    <mergeCell ref="L461:L462"/>
    <mergeCell ref="L494:L495"/>
    <mergeCell ref="L525:L526"/>
    <mergeCell ref="L549:L550"/>
    <mergeCell ref="L574:L575"/>
    <mergeCell ref="L598:L599"/>
    <mergeCell ref="L629:L630"/>
    <mergeCell ref="L663:L664"/>
    <mergeCell ref="L691:L692"/>
    <mergeCell ref="L723:L724"/>
    <mergeCell ref="L750:L751"/>
    <mergeCell ref="L838:L839"/>
    <mergeCell ref="D6:E7"/>
    <mergeCell ref="H6:I7"/>
    <mergeCell ref="A6:C12"/>
    <mergeCell ref="D36:E37"/>
    <mergeCell ref="H36:I37"/>
    <mergeCell ref="E50:F51"/>
    <mergeCell ref="J50:L51"/>
    <mergeCell ref="E52:F54"/>
    <mergeCell ref="J52:L54"/>
    <mergeCell ref="A36:C42"/>
    <mergeCell ref="D64:E65"/>
    <mergeCell ref="H64:I65"/>
    <mergeCell ref="E82:F83"/>
    <mergeCell ref="J82:L83"/>
    <mergeCell ref="A64:C70"/>
    <mergeCell ref="D170:E171"/>
    <mergeCell ref="H170:I171"/>
    <mergeCell ref="A170:C176"/>
    <mergeCell ref="E131:F132"/>
    <mergeCell ref="J131:L132"/>
    <mergeCell ref="D92:E93"/>
    <mergeCell ref="H92:I93"/>
    <mergeCell ref="A92:C98"/>
    <mergeCell ref="J107:L108"/>
    <mergeCell ref="D118:E119"/>
    <mergeCell ref="H118:I119"/>
    <mergeCell ref="E133:F135"/>
    <mergeCell ref="J133:L135"/>
    <mergeCell ref="A118:C124"/>
    <mergeCell ref="D145:E146"/>
    <mergeCell ref="H145:I146"/>
    <mergeCell ref="E159:F160"/>
    <mergeCell ref="J159:L160"/>
    <mergeCell ref="A145:C151"/>
    <mergeCell ref="E188:F189"/>
    <mergeCell ref="J188:L189"/>
    <mergeCell ref="D199:E200"/>
    <mergeCell ref="H199:I200"/>
    <mergeCell ref="A199:C205"/>
    <mergeCell ref="E219:F221"/>
    <mergeCell ref="J219:L221"/>
    <mergeCell ref="G231:H232"/>
    <mergeCell ref="K231:L232"/>
    <mergeCell ref="A231:C237"/>
    <mergeCell ref="D260:E261"/>
    <mergeCell ref="H260:I261"/>
    <mergeCell ref="A260:C266"/>
    <mergeCell ref="E278:F279"/>
    <mergeCell ref="J278:L279"/>
    <mergeCell ref="I247:L249"/>
    <mergeCell ref="I245:L246"/>
    <mergeCell ref="D289:E290"/>
    <mergeCell ref="H289:I290"/>
    <mergeCell ref="E308:F309"/>
    <mergeCell ref="J308:L309"/>
    <mergeCell ref="A289:C295"/>
    <mergeCell ref="G320:H321"/>
    <mergeCell ref="K320:L321"/>
    <mergeCell ref="B328:E329"/>
    <mergeCell ref="A320:C326"/>
    <mergeCell ref="F328:L329"/>
    <mergeCell ref="I336:L337"/>
    <mergeCell ref="B207:F208"/>
    <mergeCell ref="G207:L208"/>
    <mergeCell ref="G348:H349"/>
    <mergeCell ref="K348:L349"/>
    <mergeCell ref="I366:L368"/>
    <mergeCell ref="A348:C354"/>
    <mergeCell ref="D378:E379"/>
    <mergeCell ref="H378:I379"/>
    <mergeCell ref="B386:F387"/>
    <mergeCell ref="G386:L387"/>
    <mergeCell ref="A378:C384"/>
    <mergeCell ref="E392:F393"/>
    <mergeCell ref="J392:L393"/>
    <mergeCell ref="D403:E404"/>
    <mergeCell ref="H403:I404"/>
    <mergeCell ref="A403:C409"/>
    <mergeCell ref="E421:F423"/>
    <mergeCell ref="J421:L423"/>
    <mergeCell ref="D461:E462"/>
    <mergeCell ref="H461:I462"/>
    <mergeCell ref="B469:F470"/>
    <mergeCell ref="G469:L470"/>
    <mergeCell ref="E482:F484"/>
    <mergeCell ref="J482:L484"/>
    <mergeCell ref="A461:C467"/>
    <mergeCell ref="D432:E433"/>
    <mergeCell ref="H432:I433"/>
    <mergeCell ref="E447:F448"/>
    <mergeCell ref="J447:L448"/>
    <mergeCell ref="E449:F451"/>
    <mergeCell ref="J449:L451"/>
    <mergeCell ref="A432:C438"/>
    <mergeCell ref="D494:E495"/>
    <mergeCell ref="H494:I495"/>
    <mergeCell ref="B502:F503"/>
    <mergeCell ref="G502:L503"/>
    <mergeCell ref="E513:F515"/>
    <mergeCell ref="J513:L515"/>
    <mergeCell ref="A494:C500"/>
    <mergeCell ref="D525:E526"/>
    <mergeCell ref="H525:I526"/>
    <mergeCell ref="E538:F539"/>
    <mergeCell ref="J538:L539"/>
    <mergeCell ref="A525:C531"/>
    <mergeCell ref="E563:F564"/>
    <mergeCell ref="J563:L564"/>
    <mergeCell ref="D549:E550"/>
    <mergeCell ref="H549:I550"/>
    <mergeCell ref="A549:C555"/>
    <mergeCell ref="D574:E575"/>
    <mergeCell ref="H574:I575"/>
    <mergeCell ref="A574:C580"/>
    <mergeCell ref="E587:F588"/>
    <mergeCell ref="J587:L588"/>
    <mergeCell ref="E598:F599"/>
    <mergeCell ref="H598:I599"/>
    <mergeCell ref="A598:C604"/>
    <mergeCell ref="B606:F607"/>
    <mergeCell ref="G606:L607"/>
    <mergeCell ref="E107:F108"/>
    <mergeCell ref="D629:E630"/>
    <mergeCell ref="H629:I630"/>
    <mergeCell ref="G637:L639"/>
    <mergeCell ref="E649:F650"/>
    <mergeCell ref="J649:L650"/>
    <mergeCell ref="E651:F653"/>
    <mergeCell ref="J651:L653"/>
    <mergeCell ref="B637:F639"/>
    <mergeCell ref="A629:C635"/>
    <mergeCell ref="D663:E664"/>
    <mergeCell ref="H663:I664"/>
    <mergeCell ref="E677:F678"/>
    <mergeCell ref="J677:L678"/>
    <mergeCell ref="E679:F681"/>
    <mergeCell ref="J679:L681"/>
    <mergeCell ref="A663:C669"/>
    <mergeCell ref="D691:E692"/>
    <mergeCell ref="H691:I692"/>
    <mergeCell ref="E709:F710"/>
    <mergeCell ref="J709:L710"/>
    <mergeCell ref="E711:F713"/>
    <mergeCell ref="J711:L713"/>
    <mergeCell ref="A691:C697"/>
    <mergeCell ref="D723:E724"/>
    <mergeCell ref="H723:I724"/>
    <mergeCell ref="E738:F740"/>
    <mergeCell ref="J738:L740"/>
    <mergeCell ref="A723:C729"/>
    <mergeCell ref="D750:E751"/>
    <mergeCell ref="H750:I751"/>
    <mergeCell ref="B758:F759"/>
    <mergeCell ref="G758:L759"/>
    <mergeCell ref="E769:F770"/>
    <mergeCell ref="J769:L770"/>
    <mergeCell ref="E771:F773"/>
    <mergeCell ref="J771:L773"/>
    <mergeCell ref="A750:C756"/>
    <mergeCell ref="G783:H784"/>
    <mergeCell ref="K783:L784"/>
    <mergeCell ref="A783:C789"/>
    <mergeCell ref="G808:H809"/>
    <mergeCell ref="K808:L809"/>
    <mergeCell ref="I826:L828"/>
    <mergeCell ref="A808:C814"/>
    <mergeCell ref="D838:E839"/>
    <mergeCell ref="H838:I839"/>
    <mergeCell ref="E856:F858"/>
    <mergeCell ref="I856:J858"/>
    <mergeCell ref="K856:L858"/>
    <mergeCell ref="A838:C844"/>
  </mergeCells>
  <dataValidations count="1">
    <dataValidation type="list" allowBlank="1" showInputMessage="1" showErrorMessage="1" sqref="F27 F56 F85 F110 F137 F162 F191 F223 F281 F312 F340 F370 F395 F425 F453 F486 F517 F541 F566 F590 F621 F655 F683 F715 F742 F775 F800 F830 F860">
      <formula1>"优,好,中,差"</formula1>
    </dataValidation>
  </dataValidations>
  <pageMargins left="0.739583333333333" right="0.739583333333333" top="0.739583333333333" bottom="0.739583333333333" header="0.5" footer="0.5"/>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3"/>
  <sheetViews>
    <sheetView workbookViewId="0">
      <pane xSplit="4" ySplit="9" topLeftCell="E10" activePane="bottomRight" state="frozen"/>
      <selection/>
      <selection pane="topRight"/>
      <selection pane="bottomLeft"/>
      <selection pane="bottomRight" activeCell="D30" sqref="D3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62" t="s">
        <v>113</v>
      </c>
    </row>
    <row r="2" ht="14.25" spans="1:12">
      <c r="L2" s="163" t="s">
        <v>114</v>
      </c>
    </row>
    <row r="3" ht="14.25" spans="1:12">
      <c r="A3" s="163" t="s">
        <v>2</v>
      </c>
      <c r="L3" s="163" t="s">
        <v>3</v>
      </c>
    </row>
    <row r="4" ht="19.5" customHeight="1" spans="1:12">
      <c r="A4" s="165" t="s">
        <v>6</v>
      </c>
      <c r="B4" s="165"/>
      <c r="C4" s="165"/>
      <c r="D4" s="165"/>
      <c r="E4" s="164" t="s">
        <v>97</v>
      </c>
      <c r="F4" s="164" t="s">
        <v>115</v>
      </c>
      <c r="G4" s="164" t="s">
        <v>116</v>
      </c>
      <c r="H4" s="164" t="s">
        <v>117</v>
      </c>
      <c r="I4" s="164"/>
      <c r="J4" s="164" t="s">
        <v>118</v>
      </c>
      <c r="K4" s="164" t="s">
        <v>119</v>
      </c>
      <c r="L4" s="164" t="s">
        <v>120</v>
      </c>
    </row>
    <row r="5" ht="19.5" customHeight="1" spans="1:12">
      <c r="A5" s="164" t="s">
        <v>121</v>
      </c>
      <c r="B5" s="164"/>
      <c r="C5" s="164"/>
      <c r="D5" s="165" t="s">
        <v>122</v>
      </c>
      <c r="E5" s="164"/>
      <c r="F5" s="164"/>
      <c r="G5" s="164"/>
      <c r="H5" s="164" t="s">
        <v>123</v>
      </c>
      <c r="I5" s="164" t="s">
        <v>124</v>
      </c>
      <c r="J5" s="164"/>
      <c r="K5" s="164"/>
      <c r="L5" s="164" t="s">
        <v>123</v>
      </c>
    </row>
    <row r="6" ht="19.5" customHeight="1" spans="1:12">
      <c r="A6" s="164"/>
      <c r="B6" s="164"/>
      <c r="C6" s="164"/>
      <c r="D6" s="165"/>
      <c r="E6" s="164"/>
      <c r="F6" s="164"/>
      <c r="G6" s="164"/>
      <c r="H6" s="164"/>
      <c r="I6" s="164"/>
      <c r="J6" s="164"/>
      <c r="K6" s="164"/>
      <c r="L6" s="164"/>
    </row>
    <row r="7" ht="19.5" customHeight="1" spans="1:12">
      <c r="A7" s="164"/>
      <c r="B7" s="164"/>
      <c r="C7" s="164"/>
      <c r="D7" s="165"/>
      <c r="E7" s="164"/>
      <c r="F7" s="164"/>
      <c r="G7" s="164"/>
      <c r="H7" s="164"/>
      <c r="I7" s="164"/>
      <c r="J7" s="164"/>
      <c r="K7" s="164"/>
      <c r="L7" s="164"/>
    </row>
    <row r="8" ht="19.5" customHeight="1" spans="1:12">
      <c r="A8" s="165" t="s">
        <v>125</v>
      </c>
      <c r="B8" s="165" t="s">
        <v>126</v>
      </c>
      <c r="C8" s="165" t="s">
        <v>127</v>
      </c>
      <c r="D8" s="165" t="s">
        <v>10</v>
      </c>
      <c r="E8" s="164" t="s">
        <v>11</v>
      </c>
      <c r="F8" s="164" t="s">
        <v>12</v>
      </c>
      <c r="G8" s="164" t="s">
        <v>20</v>
      </c>
      <c r="H8" s="164" t="s">
        <v>24</v>
      </c>
      <c r="I8" s="164" t="s">
        <v>28</v>
      </c>
      <c r="J8" s="164" t="s">
        <v>32</v>
      </c>
      <c r="K8" s="164" t="s">
        <v>36</v>
      </c>
      <c r="L8" s="164" t="s">
        <v>40</v>
      </c>
    </row>
    <row r="9" ht="19.5" customHeight="1" spans="1:12">
      <c r="A9" s="165"/>
      <c r="B9" s="165"/>
      <c r="C9" s="165"/>
      <c r="D9" s="165" t="s">
        <v>128</v>
      </c>
      <c r="E9" s="159">
        <v>8984.26</v>
      </c>
      <c r="F9" s="159">
        <v>8792.06</v>
      </c>
      <c r="G9" s="159">
        <v>0</v>
      </c>
      <c r="H9" s="159">
        <v>0</v>
      </c>
      <c r="I9" s="159">
        <v>0</v>
      </c>
      <c r="J9" s="159">
        <v>0</v>
      </c>
      <c r="K9" s="159">
        <v>0</v>
      </c>
      <c r="L9" s="159">
        <v>192.2</v>
      </c>
    </row>
    <row r="10" ht="19.5" customHeight="1" spans="1:12">
      <c r="A10" s="158" t="s">
        <v>129</v>
      </c>
      <c r="B10" s="158"/>
      <c r="C10" s="158"/>
      <c r="D10" s="158" t="s">
        <v>130</v>
      </c>
      <c r="E10" s="159">
        <v>55.53</v>
      </c>
      <c r="F10" s="159">
        <v>55.53</v>
      </c>
      <c r="G10" s="159">
        <v>0</v>
      </c>
      <c r="H10" s="159">
        <v>0</v>
      </c>
      <c r="I10" s="159">
        <v>0</v>
      </c>
      <c r="J10" s="159">
        <v>0</v>
      </c>
      <c r="K10" s="159">
        <v>0</v>
      </c>
      <c r="L10" s="159">
        <v>0</v>
      </c>
    </row>
    <row r="11" ht="19.5" customHeight="1" spans="1:12">
      <c r="A11" s="158" t="s">
        <v>131</v>
      </c>
      <c r="B11" s="158"/>
      <c r="C11" s="158"/>
      <c r="D11" s="158" t="s">
        <v>132</v>
      </c>
      <c r="E11" s="159">
        <v>49.48</v>
      </c>
      <c r="F11" s="159">
        <v>49.48</v>
      </c>
      <c r="G11" s="159">
        <v>0</v>
      </c>
      <c r="H11" s="159">
        <v>0</v>
      </c>
      <c r="I11" s="159">
        <v>0</v>
      </c>
      <c r="J11" s="159">
        <v>0</v>
      </c>
      <c r="K11" s="159">
        <v>0</v>
      </c>
      <c r="L11" s="159">
        <v>0</v>
      </c>
    </row>
    <row r="12" ht="19.5" customHeight="1" spans="1:12">
      <c r="A12" s="158" t="s">
        <v>133</v>
      </c>
      <c r="B12" s="158"/>
      <c r="C12" s="158"/>
      <c r="D12" s="158" t="s">
        <v>134</v>
      </c>
      <c r="E12" s="159">
        <v>12.49</v>
      </c>
      <c r="F12" s="159">
        <v>12.49</v>
      </c>
      <c r="G12" s="159">
        <v>0</v>
      </c>
      <c r="H12" s="159">
        <v>0</v>
      </c>
      <c r="I12" s="159">
        <v>0</v>
      </c>
      <c r="J12" s="159">
        <v>0</v>
      </c>
      <c r="K12" s="159">
        <v>0</v>
      </c>
      <c r="L12" s="159">
        <v>0</v>
      </c>
    </row>
    <row r="13" ht="19.5" customHeight="1" spans="1:12">
      <c r="A13" s="158" t="s">
        <v>135</v>
      </c>
      <c r="B13" s="158"/>
      <c r="C13" s="158"/>
      <c r="D13" s="158" t="s">
        <v>136</v>
      </c>
      <c r="E13" s="159">
        <v>1.65</v>
      </c>
      <c r="F13" s="159">
        <v>1.65</v>
      </c>
      <c r="G13" s="159">
        <v>0</v>
      </c>
      <c r="H13" s="159">
        <v>0</v>
      </c>
      <c r="I13" s="159">
        <v>0</v>
      </c>
      <c r="J13" s="159">
        <v>0</v>
      </c>
      <c r="K13" s="159">
        <v>0</v>
      </c>
      <c r="L13" s="159">
        <v>0</v>
      </c>
    </row>
    <row r="14" ht="19.5" customHeight="1" spans="1:12">
      <c r="A14" s="158" t="s">
        <v>137</v>
      </c>
      <c r="B14" s="158"/>
      <c r="C14" s="158"/>
      <c r="D14" s="158" t="s">
        <v>138</v>
      </c>
      <c r="E14" s="159">
        <v>17.51</v>
      </c>
      <c r="F14" s="159">
        <v>17.51</v>
      </c>
      <c r="G14" s="159">
        <v>0</v>
      </c>
      <c r="H14" s="159">
        <v>0</v>
      </c>
      <c r="I14" s="159">
        <v>0</v>
      </c>
      <c r="J14" s="159">
        <v>0</v>
      </c>
      <c r="K14" s="159">
        <v>0</v>
      </c>
      <c r="L14" s="159">
        <v>0</v>
      </c>
    </row>
    <row r="15" ht="19.5" customHeight="1" spans="1:12">
      <c r="A15" s="158" t="s">
        <v>139</v>
      </c>
      <c r="B15" s="158"/>
      <c r="C15" s="158"/>
      <c r="D15" s="158" t="s">
        <v>140</v>
      </c>
      <c r="E15" s="159">
        <v>4.44</v>
      </c>
      <c r="F15" s="159">
        <v>4.44</v>
      </c>
      <c r="G15" s="159">
        <v>0</v>
      </c>
      <c r="H15" s="159">
        <v>0</v>
      </c>
      <c r="I15" s="159">
        <v>0</v>
      </c>
      <c r="J15" s="159">
        <v>0</v>
      </c>
      <c r="K15" s="159">
        <v>0</v>
      </c>
      <c r="L15" s="159">
        <v>0</v>
      </c>
    </row>
    <row r="16" ht="19.5" customHeight="1" spans="1:12">
      <c r="A16" s="158" t="s">
        <v>141</v>
      </c>
      <c r="B16" s="158"/>
      <c r="C16" s="158"/>
      <c r="D16" s="158" t="s">
        <v>142</v>
      </c>
      <c r="E16" s="159">
        <v>2.49</v>
      </c>
      <c r="F16" s="159">
        <v>2.49</v>
      </c>
      <c r="G16" s="159">
        <v>0</v>
      </c>
      <c r="H16" s="159">
        <v>0</v>
      </c>
      <c r="I16" s="159">
        <v>0</v>
      </c>
      <c r="J16" s="159">
        <v>0</v>
      </c>
      <c r="K16" s="159">
        <v>0</v>
      </c>
      <c r="L16" s="159">
        <v>0</v>
      </c>
    </row>
    <row r="17" ht="19.5" customHeight="1" spans="1:12">
      <c r="A17" s="158" t="s">
        <v>143</v>
      </c>
      <c r="B17" s="158"/>
      <c r="C17" s="158"/>
      <c r="D17" s="158" t="s">
        <v>144</v>
      </c>
      <c r="E17" s="159">
        <v>130</v>
      </c>
      <c r="F17" s="159">
        <v>130</v>
      </c>
      <c r="G17" s="159">
        <v>0</v>
      </c>
      <c r="H17" s="159">
        <v>0</v>
      </c>
      <c r="I17" s="159">
        <v>0</v>
      </c>
      <c r="J17" s="159">
        <v>0</v>
      </c>
      <c r="K17" s="159">
        <v>0</v>
      </c>
      <c r="L17" s="159">
        <v>0</v>
      </c>
    </row>
    <row r="18" ht="19.5" customHeight="1" spans="1:12">
      <c r="A18" s="158" t="s">
        <v>145</v>
      </c>
      <c r="B18" s="158"/>
      <c r="C18" s="158"/>
      <c r="D18" s="158" t="s">
        <v>146</v>
      </c>
      <c r="E18" s="159">
        <v>20</v>
      </c>
      <c r="F18" s="159">
        <v>20</v>
      </c>
      <c r="G18" s="159">
        <v>0</v>
      </c>
      <c r="H18" s="159">
        <v>0</v>
      </c>
      <c r="I18" s="159">
        <v>0</v>
      </c>
      <c r="J18" s="159">
        <v>0</v>
      </c>
      <c r="K18" s="159">
        <v>0</v>
      </c>
      <c r="L18" s="159">
        <v>0</v>
      </c>
    </row>
    <row r="19" ht="19.5" customHeight="1" spans="1:12">
      <c r="A19" s="158" t="s">
        <v>147</v>
      </c>
      <c r="B19" s="158"/>
      <c r="C19" s="158"/>
      <c r="D19" s="158" t="s">
        <v>148</v>
      </c>
      <c r="E19" s="159">
        <v>259.29</v>
      </c>
      <c r="F19" s="159">
        <v>259.29</v>
      </c>
      <c r="G19" s="159">
        <v>0</v>
      </c>
      <c r="H19" s="159">
        <v>0</v>
      </c>
      <c r="I19" s="159">
        <v>0</v>
      </c>
      <c r="J19" s="159">
        <v>0</v>
      </c>
      <c r="K19" s="159">
        <v>0</v>
      </c>
      <c r="L19" s="159">
        <v>0</v>
      </c>
    </row>
    <row r="20" ht="19.5" customHeight="1" spans="1:12">
      <c r="A20" s="158" t="s">
        <v>149</v>
      </c>
      <c r="B20" s="158"/>
      <c r="C20" s="158"/>
      <c r="D20" s="158" t="s">
        <v>150</v>
      </c>
      <c r="E20" s="159">
        <v>343.27</v>
      </c>
      <c r="F20" s="159">
        <v>343.27</v>
      </c>
      <c r="G20" s="159">
        <v>0</v>
      </c>
      <c r="H20" s="159">
        <v>0</v>
      </c>
      <c r="I20" s="159">
        <v>0</v>
      </c>
      <c r="J20" s="159">
        <v>0</v>
      </c>
      <c r="K20" s="159">
        <v>0</v>
      </c>
      <c r="L20" s="159">
        <v>0</v>
      </c>
    </row>
    <row r="21" ht="19.5" customHeight="1" spans="1:12">
      <c r="A21" s="158" t="s">
        <v>151</v>
      </c>
      <c r="B21" s="158"/>
      <c r="C21" s="158"/>
      <c r="D21" s="158" t="s">
        <v>152</v>
      </c>
      <c r="E21" s="159">
        <v>12.25</v>
      </c>
      <c r="F21" s="159">
        <v>12.25</v>
      </c>
      <c r="G21" s="159">
        <v>0</v>
      </c>
      <c r="H21" s="159">
        <v>0</v>
      </c>
      <c r="I21" s="159">
        <v>0</v>
      </c>
      <c r="J21" s="159">
        <v>0</v>
      </c>
      <c r="K21" s="159">
        <v>0</v>
      </c>
      <c r="L21" s="159">
        <v>0</v>
      </c>
    </row>
    <row r="22" ht="19.5" customHeight="1" spans="1:12">
      <c r="A22" s="158" t="s">
        <v>153</v>
      </c>
      <c r="B22" s="158"/>
      <c r="C22" s="158"/>
      <c r="D22" s="158" t="s">
        <v>154</v>
      </c>
      <c r="E22" s="159">
        <v>3107.04</v>
      </c>
      <c r="F22" s="159">
        <v>3107.04</v>
      </c>
      <c r="G22" s="159">
        <v>0</v>
      </c>
      <c r="H22" s="159">
        <v>0</v>
      </c>
      <c r="I22" s="159">
        <v>0</v>
      </c>
      <c r="J22" s="159">
        <v>0</v>
      </c>
      <c r="K22" s="159">
        <v>0</v>
      </c>
      <c r="L22" s="159">
        <v>0</v>
      </c>
    </row>
    <row r="23" ht="19.5" customHeight="1" spans="1:12">
      <c r="A23" s="158" t="s">
        <v>155</v>
      </c>
      <c r="B23" s="158"/>
      <c r="C23" s="158"/>
      <c r="D23" s="158" t="s">
        <v>156</v>
      </c>
      <c r="E23" s="159">
        <v>259.15</v>
      </c>
      <c r="F23" s="159">
        <v>259.15</v>
      </c>
      <c r="G23" s="159">
        <v>0</v>
      </c>
      <c r="H23" s="159">
        <v>0</v>
      </c>
      <c r="I23" s="159">
        <v>0</v>
      </c>
      <c r="J23" s="159">
        <v>0</v>
      </c>
      <c r="K23" s="159">
        <v>0</v>
      </c>
      <c r="L23" s="159">
        <v>0</v>
      </c>
    </row>
    <row r="24" ht="19.5" customHeight="1" spans="1:12">
      <c r="A24" s="158" t="s">
        <v>157</v>
      </c>
      <c r="B24" s="158"/>
      <c r="C24" s="158"/>
      <c r="D24" s="158" t="s">
        <v>158</v>
      </c>
      <c r="E24" s="159">
        <v>7.3</v>
      </c>
      <c r="F24" s="159">
        <v>7.3</v>
      </c>
      <c r="G24" s="159">
        <v>0</v>
      </c>
      <c r="H24" s="159">
        <v>0</v>
      </c>
      <c r="I24" s="159">
        <v>0</v>
      </c>
      <c r="J24" s="159">
        <v>0</v>
      </c>
      <c r="K24" s="159">
        <v>0</v>
      </c>
      <c r="L24" s="159">
        <v>0</v>
      </c>
    </row>
    <row r="25" ht="19.5" customHeight="1" spans="1:12">
      <c r="A25" s="158" t="s">
        <v>159</v>
      </c>
      <c r="B25" s="158"/>
      <c r="C25" s="158"/>
      <c r="D25" s="158" t="s">
        <v>160</v>
      </c>
      <c r="E25" s="159">
        <v>2865</v>
      </c>
      <c r="F25" s="159">
        <v>2865</v>
      </c>
      <c r="G25" s="159">
        <v>0</v>
      </c>
      <c r="H25" s="159">
        <v>0</v>
      </c>
      <c r="I25" s="159">
        <v>0</v>
      </c>
      <c r="J25" s="159">
        <v>0</v>
      </c>
      <c r="K25" s="159">
        <v>0</v>
      </c>
      <c r="L25" s="159">
        <v>0</v>
      </c>
    </row>
    <row r="26" ht="19.5" customHeight="1" spans="1:12">
      <c r="A26" s="158" t="s">
        <v>161</v>
      </c>
      <c r="B26" s="158"/>
      <c r="C26" s="158"/>
      <c r="D26" s="158" t="s">
        <v>162</v>
      </c>
      <c r="E26" s="159">
        <v>233.64</v>
      </c>
      <c r="F26" s="159">
        <v>51.46</v>
      </c>
      <c r="G26" s="159">
        <v>0</v>
      </c>
      <c r="H26" s="159">
        <v>0</v>
      </c>
      <c r="I26" s="159">
        <v>0</v>
      </c>
      <c r="J26" s="159">
        <v>0</v>
      </c>
      <c r="K26" s="159">
        <v>0</v>
      </c>
      <c r="L26" s="159">
        <v>182.18</v>
      </c>
    </row>
    <row r="27" ht="19.5" customHeight="1" spans="1:12">
      <c r="A27" s="158" t="s">
        <v>163</v>
      </c>
      <c r="B27" s="158"/>
      <c r="C27" s="158"/>
      <c r="D27" s="158" t="s">
        <v>150</v>
      </c>
      <c r="E27" s="159">
        <v>98.13</v>
      </c>
      <c r="F27" s="159">
        <v>98.13</v>
      </c>
      <c r="G27" s="159">
        <v>0</v>
      </c>
      <c r="H27" s="159">
        <v>0</v>
      </c>
      <c r="I27" s="159">
        <v>0</v>
      </c>
      <c r="J27" s="159">
        <v>0</v>
      </c>
      <c r="K27" s="159">
        <v>0</v>
      </c>
      <c r="L27" s="159">
        <v>0</v>
      </c>
    </row>
    <row r="28" ht="19.5" customHeight="1" spans="1:12">
      <c r="A28" s="158" t="s">
        <v>164</v>
      </c>
      <c r="B28" s="158"/>
      <c r="C28" s="158"/>
      <c r="D28" s="158" t="s">
        <v>165</v>
      </c>
      <c r="E28" s="159">
        <v>79</v>
      </c>
      <c r="F28" s="159">
        <v>79</v>
      </c>
      <c r="G28" s="159">
        <v>0</v>
      </c>
      <c r="H28" s="159">
        <v>0</v>
      </c>
      <c r="I28" s="159">
        <v>0</v>
      </c>
      <c r="J28" s="159">
        <v>0</v>
      </c>
      <c r="K28" s="159">
        <v>0</v>
      </c>
      <c r="L28" s="159">
        <v>0</v>
      </c>
    </row>
    <row r="29" ht="19.5" customHeight="1" spans="1:12">
      <c r="A29" s="158" t="s">
        <v>166</v>
      </c>
      <c r="B29" s="158"/>
      <c r="C29" s="158"/>
      <c r="D29" s="158" t="s">
        <v>167</v>
      </c>
      <c r="E29" s="159">
        <v>389.49</v>
      </c>
      <c r="F29" s="159">
        <v>389.49</v>
      </c>
      <c r="G29" s="159">
        <v>0</v>
      </c>
      <c r="H29" s="159">
        <v>0</v>
      </c>
      <c r="I29" s="159">
        <v>0</v>
      </c>
      <c r="J29" s="159">
        <v>0</v>
      </c>
      <c r="K29" s="159">
        <v>0</v>
      </c>
      <c r="L29" s="159">
        <v>0</v>
      </c>
    </row>
    <row r="30" ht="19.5" customHeight="1" spans="1:12">
      <c r="A30" s="158" t="s">
        <v>168</v>
      </c>
      <c r="B30" s="158"/>
      <c r="C30" s="158"/>
      <c r="D30" s="158" t="s">
        <v>169</v>
      </c>
      <c r="E30" s="159">
        <v>660.25</v>
      </c>
      <c r="F30" s="159">
        <v>650.24</v>
      </c>
      <c r="G30" s="159">
        <v>0</v>
      </c>
      <c r="H30" s="159">
        <v>0</v>
      </c>
      <c r="I30" s="159">
        <v>0</v>
      </c>
      <c r="J30" s="159">
        <v>0</v>
      </c>
      <c r="K30" s="159">
        <v>0</v>
      </c>
      <c r="L30" s="159">
        <v>10.02</v>
      </c>
    </row>
    <row r="31" ht="19.5" customHeight="1" spans="1:12">
      <c r="A31" s="158" t="s">
        <v>170</v>
      </c>
      <c r="B31" s="158"/>
      <c r="C31" s="158"/>
      <c r="D31" s="158" t="s">
        <v>171</v>
      </c>
      <c r="E31" s="159">
        <v>32.87</v>
      </c>
      <c r="F31" s="159">
        <v>32.87</v>
      </c>
      <c r="G31" s="159">
        <v>0</v>
      </c>
      <c r="H31" s="159">
        <v>0</v>
      </c>
      <c r="I31" s="159">
        <v>0</v>
      </c>
      <c r="J31" s="159">
        <v>0</v>
      </c>
      <c r="K31" s="159">
        <v>0</v>
      </c>
      <c r="L31" s="159">
        <v>0</v>
      </c>
    </row>
    <row r="32" ht="19.5" customHeight="1" spans="1:12">
      <c r="A32" s="158" t="s">
        <v>172</v>
      </c>
      <c r="B32" s="158"/>
      <c r="C32" s="158"/>
      <c r="D32" s="158" t="s">
        <v>173</v>
      </c>
      <c r="E32" s="159">
        <v>343.98</v>
      </c>
      <c r="F32" s="159">
        <v>343.98</v>
      </c>
      <c r="G32" s="159">
        <v>0</v>
      </c>
      <c r="H32" s="159">
        <v>0</v>
      </c>
      <c r="I32" s="159">
        <v>0</v>
      </c>
      <c r="J32" s="159">
        <v>0</v>
      </c>
      <c r="K32" s="159">
        <v>0</v>
      </c>
      <c r="L32" s="159">
        <v>0</v>
      </c>
    </row>
    <row r="33" ht="19.5" customHeight="1" spans="1:12">
      <c r="A33" s="158" t="s">
        <v>174</v>
      </c>
      <c r="B33" s="158"/>
      <c r="C33" s="158"/>
      <c r="D33" s="158"/>
      <c r="E33" s="158"/>
      <c r="F33" s="158"/>
      <c r="G33" s="158"/>
      <c r="H33" s="158"/>
      <c r="I33" s="158"/>
      <c r="J33" s="158"/>
      <c r="K33" s="158"/>
      <c r="L33" s="158"/>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2125" right="0.2125" top="0.2125" bottom="0.2125" header="0.3" footer="0.3"/>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3"/>
  <sheetViews>
    <sheetView workbookViewId="0">
      <pane xSplit="4" ySplit="9" topLeftCell="E22" activePane="bottomRight" state="frozen"/>
      <selection/>
      <selection pane="topRight"/>
      <selection pane="bottomLeft"/>
      <selection pane="bottomRight" activeCell="D30" sqref="D30"/>
    </sheetView>
  </sheetViews>
  <sheetFormatPr defaultColWidth="9" defaultRowHeight="13.5"/>
  <cols>
    <col min="1" max="3" width="3.25" customWidth="1"/>
    <col min="4" max="4" width="32.75" customWidth="1"/>
    <col min="5" max="10" width="18.75" customWidth="1"/>
  </cols>
  <sheetData>
    <row r="1" ht="27" spans="1:10">
      <c r="F1" s="162" t="s">
        <v>175</v>
      </c>
    </row>
    <row r="2" ht="14.25" spans="1:10">
      <c r="J2" s="163" t="s">
        <v>176</v>
      </c>
    </row>
    <row r="3" ht="14.25" spans="1:10">
      <c r="A3" s="163" t="s">
        <v>2</v>
      </c>
      <c r="J3" s="163" t="s">
        <v>3</v>
      </c>
    </row>
    <row r="4" ht="19.5" customHeight="1" spans="1:10">
      <c r="A4" s="165" t="s">
        <v>6</v>
      </c>
      <c r="B4" s="165"/>
      <c r="C4" s="165"/>
      <c r="D4" s="165"/>
      <c r="E4" s="164" t="s">
        <v>99</v>
      </c>
      <c r="F4" s="164" t="s">
        <v>177</v>
      </c>
      <c r="G4" s="164" t="s">
        <v>178</v>
      </c>
      <c r="H4" s="164" t="s">
        <v>179</v>
      </c>
      <c r="I4" s="164" t="s">
        <v>180</v>
      </c>
      <c r="J4" s="164" t="s">
        <v>181</v>
      </c>
    </row>
    <row r="5" ht="19.5" customHeight="1" spans="1:10">
      <c r="A5" s="164" t="s">
        <v>121</v>
      </c>
      <c r="B5" s="164"/>
      <c r="C5" s="164"/>
      <c r="D5" s="165" t="s">
        <v>122</v>
      </c>
      <c r="E5" s="164"/>
      <c r="F5" s="164"/>
      <c r="G5" s="164"/>
      <c r="H5" s="164"/>
      <c r="I5" s="164"/>
      <c r="J5" s="164"/>
    </row>
    <row r="6" ht="19.5" customHeight="1" spans="1:10">
      <c r="A6" s="164"/>
      <c r="B6" s="164"/>
      <c r="C6" s="164"/>
      <c r="D6" s="165"/>
      <c r="E6" s="164"/>
      <c r="F6" s="164"/>
      <c r="G6" s="164"/>
      <c r="H6" s="164"/>
      <c r="I6" s="164"/>
      <c r="J6" s="164"/>
    </row>
    <row r="7" ht="19.5" customHeight="1" spans="1:10">
      <c r="A7" s="164"/>
      <c r="B7" s="164"/>
      <c r="C7" s="164"/>
      <c r="D7" s="165"/>
      <c r="E7" s="164"/>
      <c r="F7" s="164"/>
      <c r="G7" s="164"/>
      <c r="H7" s="164"/>
      <c r="I7" s="164"/>
      <c r="J7" s="164"/>
    </row>
    <row r="8" ht="19.5" customHeight="1" spans="1:10">
      <c r="A8" s="165" t="s">
        <v>125</v>
      </c>
      <c r="B8" s="165" t="s">
        <v>126</v>
      </c>
      <c r="C8" s="165" t="s">
        <v>127</v>
      </c>
      <c r="D8" s="165" t="s">
        <v>10</v>
      </c>
      <c r="E8" s="164" t="s">
        <v>11</v>
      </c>
      <c r="F8" s="164" t="s">
        <v>12</v>
      </c>
      <c r="G8" s="164" t="s">
        <v>20</v>
      </c>
      <c r="H8" s="164" t="s">
        <v>24</v>
      </c>
      <c r="I8" s="164" t="s">
        <v>28</v>
      </c>
      <c r="J8" s="164" t="s">
        <v>32</v>
      </c>
    </row>
    <row r="9" ht="19.5" customHeight="1" spans="1:10">
      <c r="A9" s="165"/>
      <c r="B9" s="165"/>
      <c r="C9" s="165"/>
      <c r="D9" s="165" t="s">
        <v>128</v>
      </c>
      <c r="E9" s="159">
        <v>8926.5</v>
      </c>
      <c r="F9" s="159">
        <v>617.86</v>
      </c>
      <c r="G9" s="159">
        <v>8308.64</v>
      </c>
      <c r="H9" s="159">
        <v>0</v>
      </c>
      <c r="I9" s="159">
        <v>0</v>
      </c>
      <c r="J9" s="159">
        <v>0</v>
      </c>
    </row>
    <row r="10" ht="19.5" customHeight="1" spans="1:10">
      <c r="A10" s="158" t="s">
        <v>129</v>
      </c>
      <c r="B10" s="158"/>
      <c r="C10" s="158"/>
      <c r="D10" s="158" t="s">
        <v>130</v>
      </c>
      <c r="E10" s="159">
        <v>55.53</v>
      </c>
      <c r="F10" s="159">
        <v>55.53</v>
      </c>
      <c r="G10" s="159">
        <v>0</v>
      </c>
      <c r="H10" s="159">
        <v>0</v>
      </c>
      <c r="I10" s="159">
        <v>0</v>
      </c>
      <c r="J10" s="159">
        <v>0</v>
      </c>
    </row>
    <row r="11" ht="19.5" customHeight="1" spans="1:10">
      <c r="A11" s="158" t="s">
        <v>131</v>
      </c>
      <c r="B11" s="158"/>
      <c r="C11" s="158"/>
      <c r="D11" s="158" t="s">
        <v>132</v>
      </c>
      <c r="E11" s="159">
        <v>49.48</v>
      </c>
      <c r="F11" s="159">
        <v>49.48</v>
      </c>
      <c r="G11" s="159">
        <v>0</v>
      </c>
      <c r="H11" s="159">
        <v>0</v>
      </c>
      <c r="I11" s="159">
        <v>0</v>
      </c>
      <c r="J11" s="159">
        <v>0</v>
      </c>
    </row>
    <row r="12" ht="19.5" customHeight="1" spans="1:10">
      <c r="A12" s="158" t="s">
        <v>133</v>
      </c>
      <c r="B12" s="158"/>
      <c r="C12" s="158"/>
      <c r="D12" s="158" t="s">
        <v>134</v>
      </c>
      <c r="E12" s="159">
        <v>12.49</v>
      </c>
      <c r="F12" s="159">
        <v>12.49</v>
      </c>
      <c r="G12" s="159">
        <v>0</v>
      </c>
      <c r="H12" s="159">
        <v>0</v>
      </c>
      <c r="I12" s="159">
        <v>0</v>
      </c>
      <c r="J12" s="159">
        <v>0</v>
      </c>
    </row>
    <row r="13" ht="19.5" customHeight="1" spans="1:10">
      <c r="A13" s="158" t="s">
        <v>135</v>
      </c>
      <c r="B13" s="158"/>
      <c r="C13" s="158"/>
      <c r="D13" s="158" t="s">
        <v>136</v>
      </c>
      <c r="E13" s="159">
        <v>1.65</v>
      </c>
      <c r="F13" s="159">
        <v>1.65</v>
      </c>
      <c r="G13" s="159">
        <v>0</v>
      </c>
      <c r="H13" s="159">
        <v>0</v>
      </c>
      <c r="I13" s="159">
        <v>0</v>
      </c>
      <c r="J13" s="159">
        <v>0</v>
      </c>
    </row>
    <row r="14" ht="19.5" customHeight="1" spans="1:10">
      <c r="A14" s="158" t="s">
        <v>137</v>
      </c>
      <c r="B14" s="158"/>
      <c r="C14" s="158"/>
      <c r="D14" s="158" t="s">
        <v>138</v>
      </c>
      <c r="E14" s="159">
        <v>17.51</v>
      </c>
      <c r="F14" s="159">
        <v>17.51</v>
      </c>
      <c r="G14" s="159">
        <v>0</v>
      </c>
      <c r="H14" s="159">
        <v>0</v>
      </c>
      <c r="I14" s="159">
        <v>0</v>
      </c>
      <c r="J14" s="159">
        <v>0</v>
      </c>
    </row>
    <row r="15" ht="19.5" customHeight="1" spans="1:10">
      <c r="A15" s="158" t="s">
        <v>139</v>
      </c>
      <c r="B15" s="158"/>
      <c r="C15" s="158"/>
      <c r="D15" s="158" t="s">
        <v>140</v>
      </c>
      <c r="E15" s="159">
        <v>4.44</v>
      </c>
      <c r="F15" s="159">
        <v>4.44</v>
      </c>
      <c r="G15" s="159">
        <v>0</v>
      </c>
      <c r="H15" s="159">
        <v>0</v>
      </c>
      <c r="I15" s="159">
        <v>0</v>
      </c>
      <c r="J15" s="159">
        <v>0</v>
      </c>
    </row>
    <row r="16" ht="19.5" customHeight="1" spans="1:10">
      <c r="A16" s="158" t="s">
        <v>141</v>
      </c>
      <c r="B16" s="158"/>
      <c r="C16" s="158"/>
      <c r="D16" s="158" t="s">
        <v>142</v>
      </c>
      <c r="E16" s="159">
        <v>2.49</v>
      </c>
      <c r="F16" s="159">
        <v>2.49</v>
      </c>
      <c r="G16" s="159">
        <v>0</v>
      </c>
      <c r="H16" s="159">
        <v>0</v>
      </c>
      <c r="I16" s="159">
        <v>0</v>
      </c>
      <c r="J16" s="159">
        <v>0</v>
      </c>
    </row>
    <row r="17" ht="19.5" customHeight="1" spans="1:10">
      <c r="A17" s="158" t="s">
        <v>143</v>
      </c>
      <c r="B17" s="158"/>
      <c r="C17" s="158"/>
      <c r="D17" s="158" t="s">
        <v>144</v>
      </c>
      <c r="E17" s="159">
        <v>130</v>
      </c>
      <c r="F17" s="159">
        <v>0</v>
      </c>
      <c r="G17" s="159">
        <v>130</v>
      </c>
      <c r="H17" s="159">
        <v>0</v>
      </c>
      <c r="I17" s="159">
        <v>0</v>
      </c>
      <c r="J17" s="159">
        <v>0</v>
      </c>
    </row>
    <row r="18" ht="19.5" customHeight="1" spans="1:10">
      <c r="A18" s="158" t="s">
        <v>145</v>
      </c>
      <c r="B18" s="158"/>
      <c r="C18" s="158"/>
      <c r="D18" s="158" t="s">
        <v>146</v>
      </c>
      <c r="E18" s="159">
        <v>20</v>
      </c>
      <c r="F18" s="159">
        <v>0</v>
      </c>
      <c r="G18" s="159">
        <v>20</v>
      </c>
      <c r="H18" s="159">
        <v>0</v>
      </c>
      <c r="I18" s="159">
        <v>0</v>
      </c>
      <c r="J18" s="159">
        <v>0</v>
      </c>
    </row>
    <row r="19" ht="19.5" customHeight="1" spans="1:10">
      <c r="A19" s="158" t="s">
        <v>147</v>
      </c>
      <c r="B19" s="158"/>
      <c r="C19" s="158"/>
      <c r="D19" s="158" t="s">
        <v>148</v>
      </c>
      <c r="E19" s="159">
        <v>259.29</v>
      </c>
      <c r="F19" s="159">
        <v>0</v>
      </c>
      <c r="G19" s="159">
        <v>259.29</v>
      </c>
      <c r="H19" s="159">
        <v>0</v>
      </c>
      <c r="I19" s="159">
        <v>0</v>
      </c>
      <c r="J19" s="159">
        <v>0</v>
      </c>
    </row>
    <row r="20" ht="19.5" customHeight="1" spans="1:10">
      <c r="A20" s="158" t="s">
        <v>149</v>
      </c>
      <c r="B20" s="158"/>
      <c r="C20" s="158"/>
      <c r="D20" s="158" t="s">
        <v>150</v>
      </c>
      <c r="E20" s="159">
        <v>343.27</v>
      </c>
      <c r="F20" s="159">
        <v>343.27</v>
      </c>
      <c r="G20" s="159">
        <v>0</v>
      </c>
      <c r="H20" s="159">
        <v>0</v>
      </c>
      <c r="I20" s="159">
        <v>0</v>
      </c>
      <c r="J20" s="159">
        <v>0</v>
      </c>
    </row>
    <row r="21" ht="19.5" customHeight="1" spans="1:10">
      <c r="A21" s="158" t="s">
        <v>151</v>
      </c>
      <c r="B21" s="158"/>
      <c r="C21" s="158"/>
      <c r="D21" s="158" t="s">
        <v>152</v>
      </c>
      <c r="E21" s="159">
        <v>12.25</v>
      </c>
      <c r="F21" s="159">
        <v>0</v>
      </c>
      <c r="G21" s="159">
        <v>12.25</v>
      </c>
      <c r="H21" s="159">
        <v>0</v>
      </c>
      <c r="I21" s="159">
        <v>0</v>
      </c>
      <c r="J21" s="159">
        <v>0</v>
      </c>
    </row>
    <row r="22" ht="19.5" customHeight="1" spans="1:10">
      <c r="A22" s="158" t="s">
        <v>153</v>
      </c>
      <c r="B22" s="158"/>
      <c r="C22" s="158"/>
      <c r="D22" s="158" t="s">
        <v>154</v>
      </c>
      <c r="E22" s="159">
        <v>3107.04</v>
      </c>
      <c r="F22" s="159">
        <v>0</v>
      </c>
      <c r="G22" s="159">
        <v>3107.04</v>
      </c>
      <c r="H22" s="159">
        <v>0</v>
      </c>
      <c r="I22" s="159">
        <v>0</v>
      </c>
      <c r="J22" s="159">
        <v>0</v>
      </c>
    </row>
    <row r="23" ht="19.5" customHeight="1" spans="1:10">
      <c r="A23" s="158" t="s">
        <v>155</v>
      </c>
      <c r="B23" s="158"/>
      <c r="C23" s="158"/>
      <c r="D23" s="158" t="s">
        <v>156</v>
      </c>
      <c r="E23" s="159">
        <v>259.15</v>
      </c>
      <c r="F23" s="159">
        <v>0</v>
      </c>
      <c r="G23" s="159">
        <v>259.15</v>
      </c>
      <c r="H23" s="159">
        <v>0</v>
      </c>
      <c r="I23" s="159">
        <v>0</v>
      </c>
      <c r="J23" s="159">
        <v>0</v>
      </c>
    </row>
    <row r="24" ht="19.5" customHeight="1" spans="1:10">
      <c r="A24" s="158" t="s">
        <v>157</v>
      </c>
      <c r="B24" s="158"/>
      <c r="C24" s="158"/>
      <c r="D24" s="158" t="s">
        <v>158</v>
      </c>
      <c r="E24" s="159">
        <v>7.3</v>
      </c>
      <c r="F24" s="159">
        <v>0</v>
      </c>
      <c r="G24" s="159">
        <v>7.3</v>
      </c>
      <c r="H24" s="159">
        <v>0</v>
      </c>
      <c r="I24" s="159">
        <v>0</v>
      </c>
      <c r="J24" s="159">
        <v>0</v>
      </c>
    </row>
    <row r="25" ht="19.5" customHeight="1" spans="1:10">
      <c r="A25" s="158" t="s">
        <v>159</v>
      </c>
      <c r="B25" s="158"/>
      <c r="C25" s="158"/>
      <c r="D25" s="158" t="s">
        <v>160</v>
      </c>
      <c r="E25" s="159">
        <v>2865</v>
      </c>
      <c r="F25" s="159">
        <v>0</v>
      </c>
      <c r="G25" s="159">
        <v>2865</v>
      </c>
      <c r="H25" s="159">
        <v>0</v>
      </c>
      <c r="I25" s="159">
        <v>0</v>
      </c>
      <c r="J25" s="159">
        <v>0</v>
      </c>
    </row>
    <row r="26" ht="19.5" customHeight="1" spans="1:10">
      <c r="A26" s="158" t="s">
        <v>161</v>
      </c>
      <c r="B26" s="158"/>
      <c r="C26" s="158"/>
      <c r="D26" s="158" t="s">
        <v>162</v>
      </c>
      <c r="E26" s="159">
        <v>177.03</v>
      </c>
      <c r="F26" s="159">
        <v>0</v>
      </c>
      <c r="G26" s="159">
        <v>177.03</v>
      </c>
      <c r="H26" s="159">
        <v>0</v>
      </c>
      <c r="I26" s="159">
        <v>0</v>
      </c>
      <c r="J26" s="159">
        <v>0</v>
      </c>
    </row>
    <row r="27" ht="19.5" customHeight="1" spans="1:10">
      <c r="A27" s="158" t="s">
        <v>163</v>
      </c>
      <c r="B27" s="158"/>
      <c r="C27" s="158"/>
      <c r="D27" s="158" t="s">
        <v>150</v>
      </c>
      <c r="E27" s="159">
        <v>98.13</v>
      </c>
      <c r="F27" s="159">
        <v>98.13</v>
      </c>
      <c r="G27" s="159">
        <v>0</v>
      </c>
      <c r="H27" s="159">
        <v>0</v>
      </c>
      <c r="I27" s="159">
        <v>0</v>
      </c>
      <c r="J27" s="159">
        <v>0</v>
      </c>
    </row>
    <row r="28" ht="19.5" customHeight="1" spans="1:10">
      <c r="A28" s="158" t="s">
        <v>164</v>
      </c>
      <c r="B28" s="158"/>
      <c r="C28" s="158"/>
      <c r="D28" s="158" t="s">
        <v>165</v>
      </c>
      <c r="E28" s="159">
        <v>79</v>
      </c>
      <c r="F28" s="159">
        <v>0</v>
      </c>
      <c r="G28" s="159">
        <v>79</v>
      </c>
      <c r="H28" s="159">
        <v>0</v>
      </c>
      <c r="I28" s="159">
        <v>0</v>
      </c>
      <c r="J28" s="159">
        <v>0</v>
      </c>
    </row>
    <row r="29" ht="19.5" customHeight="1" spans="1:10">
      <c r="A29" s="158" t="s">
        <v>166</v>
      </c>
      <c r="B29" s="158"/>
      <c r="C29" s="158"/>
      <c r="D29" s="158" t="s">
        <v>167</v>
      </c>
      <c r="E29" s="159">
        <v>389.49</v>
      </c>
      <c r="F29" s="159">
        <v>0</v>
      </c>
      <c r="G29" s="159">
        <v>389.49</v>
      </c>
      <c r="H29" s="159">
        <v>0</v>
      </c>
      <c r="I29" s="159">
        <v>0</v>
      </c>
      <c r="J29" s="159">
        <v>0</v>
      </c>
    </row>
    <row r="30" ht="19.5" customHeight="1" spans="1:10">
      <c r="A30" s="158" t="s">
        <v>168</v>
      </c>
      <c r="B30" s="158"/>
      <c r="C30" s="158"/>
      <c r="D30" s="158" t="s">
        <v>169</v>
      </c>
      <c r="E30" s="159">
        <v>659.11</v>
      </c>
      <c r="F30" s="159">
        <v>0</v>
      </c>
      <c r="G30" s="159">
        <v>659.11</v>
      </c>
      <c r="H30" s="159">
        <v>0</v>
      </c>
      <c r="I30" s="159">
        <v>0</v>
      </c>
      <c r="J30" s="159">
        <v>0</v>
      </c>
    </row>
    <row r="31" ht="19.5" customHeight="1" spans="1:10">
      <c r="A31" s="158" t="s">
        <v>170</v>
      </c>
      <c r="B31" s="158"/>
      <c r="C31" s="158"/>
      <c r="D31" s="158" t="s">
        <v>171</v>
      </c>
      <c r="E31" s="159">
        <v>32.87</v>
      </c>
      <c r="F31" s="159">
        <v>32.87</v>
      </c>
      <c r="G31" s="159">
        <v>0</v>
      </c>
      <c r="H31" s="159">
        <v>0</v>
      </c>
      <c r="I31" s="159">
        <v>0</v>
      </c>
      <c r="J31" s="159">
        <v>0</v>
      </c>
    </row>
    <row r="32" ht="19.5" customHeight="1" spans="1:10">
      <c r="A32" s="158" t="s">
        <v>172</v>
      </c>
      <c r="B32" s="158"/>
      <c r="C32" s="158"/>
      <c r="D32" s="158" t="s">
        <v>173</v>
      </c>
      <c r="E32" s="159">
        <v>343.98</v>
      </c>
      <c r="F32" s="159">
        <v>0</v>
      </c>
      <c r="G32" s="159">
        <v>343.98</v>
      </c>
      <c r="H32" s="159">
        <v>0</v>
      </c>
      <c r="I32" s="159">
        <v>0</v>
      </c>
      <c r="J32" s="159">
        <v>0</v>
      </c>
    </row>
    <row r="33" ht="19.5" customHeight="1" spans="1:10">
      <c r="A33" s="158" t="s">
        <v>182</v>
      </c>
      <c r="B33" s="158"/>
      <c r="C33" s="158"/>
      <c r="D33" s="158"/>
      <c r="E33" s="158"/>
      <c r="F33" s="158"/>
      <c r="G33" s="158"/>
      <c r="H33" s="158"/>
      <c r="I33" s="158"/>
      <c r="J33" s="15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39583333333333" right="0.739583333333333" top="0.739583333333333" bottom="0.739583333333333" header="0.3" footer="0.3"/>
  <pageSetup paperSize="9" scale="7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36.2916666666667" customWidth="1"/>
    <col min="2" max="2" width="15.7166666666667" customWidth="1"/>
    <col min="3" max="3" width="18.75" customWidth="1"/>
    <col min="4" max="4" width="45.85" customWidth="1"/>
    <col min="5" max="5" width="17.2583333333333" customWidth="1"/>
    <col min="6" max="6" width="20.9833333333333" customWidth="1"/>
    <col min="7" max="7" width="18.75" customWidth="1"/>
    <col min="8" max="8" width="21.1833333333333" customWidth="1"/>
    <col min="9" max="9" width="18.75" customWidth="1"/>
  </cols>
  <sheetData>
    <row r="1" ht="27" spans="1:9">
      <c r="D1" s="162" t="s">
        <v>183</v>
      </c>
    </row>
    <row r="2" ht="14.25" spans="1:9">
      <c r="I2" s="163" t="s">
        <v>184</v>
      </c>
    </row>
    <row r="3" ht="14.25" spans="1:9">
      <c r="A3" s="163" t="s">
        <v>2</v>
      </c>
      <c r="I3" s="163" t="s">
        <v>3</v>
      </c>
    </row>
    <row r="4" ht="19.5" customHeight="1" spans="1:9">
      <c r="A4" s="165" t="s">
        <v>185</v>
      </c>
      <c r="B4" s="165"/>
      <c r="C4" s="165"/>
      <c r="D4" s="165" t="s">
        <v>186</v>
      </c>
      <c r="E4" s="165"/>
      <c r="F4" s="165"/>
      <c r="G4" s="165"/>
      <c r="H4" s="165"/>
      <c r="I4" s="165"/>
    </row>
    <row r="5" ht="19.5" customHeight="1" spans="1:9">
      <c r="A5" s="164" t="s">
        <v>187</v>
      </c>
      <c r="B5" s="164" t="s">
        <v>7</v>
      </c>
      <c r="C5" s="164" t="s">
        <v>188</v>
      </c>
      <c r="D5" s="164" t="s">
        <v>9</v>
      </c>
      <c r="E5" s="164" t="s">
        <v>7</v>
      </c>
      <c r="F5" s="165" t="s">
        <v>128</v>
      </c>
      <c r="G5" s="164" t="s">
        <v>189</v>
      </c>
      <c r="H5" s="164" t="s">
        <v>190</v>
      </c>
      <c r="I5" s="164" t="s">
        <v>191</v>
      </c>
    </row>
    <row r="6" ht="19.5" customHeight="1" spans="1:9">
      <c r="A6" s="164"/>
      <c r="B6" s="164"/>
      <c r="C6" s="164"/>
      <c r="D6" s="164"/>
      <c r="E6" s="164"/>
      <c r="F6" s="165" t="s">
        <v>123</v>
      </c>
      <c r="G6" s="164" t="s">
        <v>189</v>
      </c>
      <c r="H6" s="164"/>
      <c r="I6" s="164"/>
    </row>
    <row r="7" ht="19.5" customHeight="1" spans="1:9">
      <c r="A7" s="165" t="s">
        <v>192</v>
      </c>
      <c r="B7" s="165"/>
      <c r="C7" s="165" t="s">
        <v>11</v>
      </c>
      <c r="D7" s="165" t="s">
        <v>192</v>
      </c>
      <c r="E7" s="165"/>
      <c r="F7" s="165" t="s">
        <v>12</v>
      </c>
      <c r="G7" s="165" t="s">
        <v>20</v>
      </c>
      <c r="H7" s="165" t="s">
        <v>24</v>
      </c>
      <c r="I7" s="165" t="s">
        <v>28</v>
      </c>
    </row>
    <row r="8" ht="19.5" customHeight="1" spans="1:9">
      <c r="A8" s="167" t="s">
        <v>193</v>
      </c>
      <c r="B8" s="165" t="s">
        <v>11</v>
      </c>
      <c r="C8" s="159">
        <v>8038.8</v>
      </c>
      <c r="D8" s="167" t="s">
        <v>14</v>
      </c>
      <c r="E8" s="165" t="s">
        <v>22</v>
      </c>
      <c r="F8" s="159">
        <v>0</v>
      </c>
      <c r="G8" s="159">
        <v>0</v>
      </c>
      <c r="H8" s="159">
        <v>0</v>
      </c>
      <c r="I8" s="159">
        <v>0</v>
      </c>
    </row>
    <row r="9" ht="19.5" customHeight="1" spans="1:9">
      <c r="A9" s="167" t="s">
        <v>194</v>
      </c>
      <c r="B9" s="165" t="s">
        <v>12</v>
      </c>
      <c r="C9" s="159">
        <v>753.27</v>
      </c>
      <c r="D9" s="167" t="s">
        <v>17</v>
      </c>
      <c r="E9" s="165" t="s">
        <v>26</v>
      </c>
      <c r="F9" s="159">
        <v>0</v>
      </c>
      <c r="G9" s="159">
        <v>0</v>
      </c>
      <c r="H9" s="159">
        <v>0</v>
      </c>
      <c r="I9" s="159">
        <v>0</v>
      </c>
    </row>
    <row r="10" ht="19.5" customHeight="1" spans="1:9">
      <c r="A10" s="167" t="s">
        <v>195</v>
      </c>
      <c r="B10" s="165" t="s">
        <v>20</v>
      </c>
      <c r="C10" s="159">
        <v>0</v>
      </c>
      <c r="D10" s="167" t="s">
        <v>21</v>
      </c>
      <c r="E10" s="165" t="s">
        <v>30</v>
      </c>
      <c r="F10" s="159">
        <v>0</v>
      </c>
      <c r="G10" s="159">
        <v>0</v>
      </c>
      <c r="H10" s="159">
        <v>0</v>
      </c>
      <c r="I10" s="159">
        <v>0</v>
      </c>
    </row>
    <row r="11" ht="19.5" customHeight="1" spans="1:9">
      <c r="A11" s="167"/>
      <c r="B11" s="165" t="s">
        <v>24</v>
      </c>
      <c r="C11" s="166"/>
      <c r="D11" s="167" t="s">
        <v>25</v>
      </c>
      <c r="E11" s="165" t="s">
        <v>34</v>
      </c>
      <c r="F11" s="159">
        <v>0</v>
      </c>
      <c r="G11" s="159">
        <v>0</v>
      </c>
      <c r="H11" s="159">
        <v>0</v>
      </c>
      <c r="I11" s="159">
        <v>0</v>
      </c>
    </row>
    <row r="12" ht="19.5" customHeight="1" spans="1:9">
      <c r="A12" s="167"/>
      <c r="B12" s="165" t="s">
        <v>28</v>
      </c>
      <c r="C12" s="166"/>
      <c r="D12" s="167" t="s">
        <v>29</v>
      </c>
      <c r="E12" s="165" t="s">
        <v>38</v>
      </c>
      <c r="F12" s="159">
        <v>0</v>
      </c>
      <c r="G12" s="159">
        <v>0</v>
      </c>
      <c r="H12" s="159">
        <v>0</v>
      </c>
      <c r="I12" s="159">
        <v>0</v>
      </c>
    </row>
    <row r="13" ht="19.5" customHeight="1" spans="1:9">
      <c r="A13" s="167"/>
      <c r="B13" s="165" t="s">
        <v>32</v>
      </c>
      <c r="C13" s="166"/>
      <c r="D13" s="167" t="s">
        <v>33</v>
      </c>
      <c r="E13" s="165" t="s">
        <v>42</v>
      </c>
      <c r="F13" s="159">
        <v>0</v>
      </c>
      <c r="G13" s="159">
        <v>0</v>
      </c>
      <c r="H13" s="159">
        <v>0</v>
      </c>
      <c r="I13" s="159">
        <v>0</v>
      </c>
    </row>
    <row r="14" ht="19.5" customHeight="1" spans="1:9">
      <c r="A14" s="167"/>
      <c r="B14" s="165" t="s">
        <v>36</v>
      </c>
      <c r="C14" s="166"/>
      <c r="D14" s="167" t="s">
        <v>37</v>
      </c>
      <c r="E14" s="165" t="s">
        <v>45</v>
      </c>
      <c r="F14" s="159">
        <v>0</v>
      </c>
      <c r="G14" s="159">
        <v>0</v>
      </c>
      <c r="H14" s="159">
        <v>0</v>
      </c>
      <c r="I14" s="159">
        <v>0</v>
      </c>
    </row>
    <row r="15" ht="19.5" customHeight="1" spans="1:9">
      <c r="A15" s="167"/>
      <c r="B15" s="165" t="s">
        <v>40</v>
      </c>
      <c r="C15" s="166"/>
      <c r="D15" s="167" t="s">
        <v>41</v>
      </c>
      <c r="E15" s="165" t="s">
        <v>48</v>
      </c>
      <c r="F15" s="159">
        <v>119.16</v>
      </c>
      <c r="G15" s="159">
        <v>119.16</v>
      </c>
      <c r="H15" s="159">
        <v>0</v>
      </c>
      <c r="I15" s="159">
        <v>0</v>
      </c>
    </row>
    <row r="16" ht="19.5" customHeight="1" spans="1:9">
      <c r="A16" s="167"/>
      <c r="B16" s="165" t="s">
        <v>43</v>
      </c>
      <c r="C16" s="166"/>
      <c r="D16" s="167" t="s">
        <v>44</v>
      </c>
      <c r="E16" s="165" t="s">
        <v>51</v>
      </c>
      <c r="F16" s="159">
        <v>24.44</v>
      </c>
      <c r="G16" s="159">
        <v>24.44</v>
      </c>
      <c r="H16" s="159">
        <v>0</v>
      </c>
      <c r="I16" s="159">
        <v>0</v>
      </c>
    </row>
    <row r="17" ht="19.5" customHeight="1" spans="1:9">
      <c r="A17" s="167"/>
      <c r="B17" s="165" t="s">
        <v>46</v>
      </c>
      <c r="C17" s="166"/>
      <c r="D17" s="167" t="s">
        <v>47</v>
      </c>
      <c r="E17" s="165" t="s">
        <v>54</v>
      </c>
      <c r="F17" s="159">
        <v>0</v>
      </c>
      <c r="G17" s="159">
        <v>0</v>
      </c>
      <c r="H17" s="159">
        <v>0</v>
      </c>
      <c r="I17" s="159">
        <v>0</v>
      </c>
    </row>
    <row r="18" ht="19.5" customHeight="1" spans="1:9">
      <c r="A18" s="167"/>
      <c r="B18" s="165" t="s">
        <v>49</v>
      </c>
      <c r="C18" s="166"/>
      <c r="D18" s="167" t="s">
        <v>50</v>
      </c>
      <c r="E18" s="165" t="s">
        <v>57</v>
      </c>
      <c r="F18" s="159">
        <v>409.29</v>
      </c>
      <c r="G18" s="159">
        <v>0</v>
      </c>
      <c r="H18" s="159">
        <v>409.29</v>
      </c>
      <c r="I18" s="159">
        <v>0</v>
      </c>
    </row>
    <row r="19" ht="19.5" customHeight="1" spans="1:9">
      <c r="A19" s="167"/>
      <c r="B19" s="165" t="s">
        <v>52</v>
      </c>
      <c r="C19" s="166"/>
      <c r="D19" s="167" t="s">
        <v>53</v>
      </c>
      <c r="E19" s="165" t="s">
        <v>60</v>
      </c>
      <c r="F19" s="159">
        <v>7862.33</v>
      </c>
      <c r="G19" s="159">
        <v>7862.33</v>
      </c>
      <c r="H19" s="159">
        <v>0</v>
      </c>
      <c r="I19" s="159">
        <v>0</v>
      </c>
    </row>
    <row r="20" ht="19.5" customHeight="1" spans="1:9">
      <c r="A20" s="167"/>
      <c r="B20" s="165" t="s">
        <v>55</v>
      </c>
      <c r="C20" s="166"/>
      <c r="D20" s="167" t="s">
        <v>56</v>
      </c>
      <c r="E20" s="165" t="s">
        <v>63</v>
      </c>
      <c r="F20" s="159">
        <v>0</v>
      </c>
      <c r="G20" s="159">
        <v>0</v>
      </c>
      <c r="H20" s="159">
        <v>0</v>
      </c>
      <c r="I20" s="159">
        <v>0</v>
      </c>
    </row>
    <row r="21" ht="19.5" customHeight="1" spans="1:9">
      <c r="A21" s="167"/>
      <c r="B21" s="165" t="s">
        <v>58</v>
      </c>
      <c r="C21" s="166"/>
      <c r="D21" s="167" t="s">
        <v>59</v>
      </c>
      <c r="E21" s="165" t="s">
        <v>66</v>
      </c>
      <c r="F21" s="159">
        <v>0</v>
      </c>
      <c r="G21" s="159">
        <v>0</v>
      </c>
      <c r="H21" s="159">
        <v>0</v>
      </c>
      <c r="I21" s="159">
        <v>0</v>
      </c>
    </row>
    <row r="22" ht="19.5" customHeight="1" spans="1:9">
      <c r="A22" s="167"/>
      <c r="B22" s="165" t="s">
        <v>61</v>
      </c>
      <c r="C22" s="166"/>
      <c r="D22" s="167" t="s">
        <v>62</v>
      </c>
      <c r="E22" s="165" t="s">
        <v>69</v>
      </c>
      <c r="F22" s="159">
        <v>0</v>
      </c>
      <c r="G22" s="159">
        <v>0</v>
      </c>
      <c r="H22" s="159">
        <v>0</v>
      </c>
      <c r="I22" s="159">
        <v>0</v>
      </c>
    </row>
    <row r="23" ht="19.5" customHeight="1" spans="1:9">
      <c r="A23" s="167"/>
      <c r="B23" s="165" t="s">
        <v>64</v>
      </c>
      <c r="C23" s="166"/>
      <c r="D23" s="167" t="s">
        <v>65</v>
      </c>
      <c r="E23" s="165" t="s">
        <v>72</v>
      </c>
      <c r="F23" s="159">
        <v>0</v>
      </c>
      <c r="G23" s="159">
        <v>0</v>
      </c>
      <c r="H23" s="159">
        <v>0</v>
      </c>
      <c r="I23" s="159">
        <v>0</v>
      </c>
    </row>
    <row r="24" ht="19.5" customHeight="1" spans="1:9">
      <c r="A24" s="167"/>
      <c r="B24" s="165" t="s">
        <v>67</v>
      </c>
      <c r="C24" s="166"/>
      <c r="D24" s="167" t="s">
        <v>68</v>
      </c>
      <c r="E24" s="165" t="s">
        <v>75</v>
      </c>
      <c r="F24" s="159">
        <v>0</v>
      </c>
      <c r="G24" s="159">
        <v>0</v>
      </c>
      <c r="H24" s="159">
        <v>0</v>
      </c>
      <c r="I24" s="159">
        <v>0</v>
      </c>
    </row>
    <row r="25" ht="19.5" customHeight="1" spans="1:9">
      <c r="A25" s="167"/>
      <c r="B25" s="165" t="s">
        <v>70</v>
      </c>
      <c r="C25" s="166"/>
      <c r="D25" s="167" t="s">
        <v>71</v>
      </c>
      <c r="E25" s="165" t="s">
        <v>78</v>
      </c>
      <c r="F25" s="159">
        <v>0</v>
      </c>
      <c r="G25" s="159">
        <v>0</v>
      </c>
      <c r="H25" s="159">
        <v>0</v>
      </c>
      <c r="I25" s="159">
        <v>0</v>
      </c>
    </row>
    <row r="26" ht="19.5" customHeight="1" spans="1:9">
      <c r="A26" s="167"/>
      <c r="B26" s="165" t="s">
        <v>73</v>
      </c>
      <c r="C26" s="166"/>
      <c r="D26" s="167" t="s">
        <v>74</v>
      </c>
      <c r="E26" s="165" t="s">
        <v>81</v>
      </c>
      <c r="F26" s="159">
        <v>32.87</v>
      </c>
      <c r="G26" s="159">
        <v>32.87</v>
      </c>
      <c r="H26" s="159">
        <v>0</v>
      </c>
      <c r="I26" s="159">
        <v>0</v>
      </c>
    </row>
    <row r="27" ht="19.5" customHeight="1" spans="1:9">
      <c r="A27" s="167"/>
      <c r="B27" s="165" t="s">
        <v>76</v>
      </c>
      <c r="C27" s="166"/>
      <c r="D27" s="167" t="s">
        <v>77</v>
      </c>
      <c r="E27" s="165" t="s">
        <v>84</v>
      </c>
      <c r="F27" s="159">
        <v>0</v>
      </c>
      <c r="G27" s="159">
        <v>0</v>
      </c>
      <c r="H27" s="159">
        <v>0</v>
      </c>
      <c r="I27" s="159">
        <v>0</v>
      </c>
    </row>
    <row r="28" ht="19.5" customHeight="1" spans="1:9">
      <c r="A28" s="167"/>
      <c r="B28" s="165" t="s">
        <v>79</v>
      </c>
      <c r="C28" s="166"/>
      <c r="D28" s="167" t="s">
        <v>80</v>
      </c>
      <c r="E28" s="165" t="s">
        <v>87</v>
      </c>
      <c r="F28" s="159">
        <v>0</v>
      </c>
      <c r="G28" s="159">
        <v>0</v>
      </c>
      <c r="H28" s="159">
        <v>0</v>
      </c>
      <c r="I28" s="159">
        <v>0</v>
      </c>
    </row>
    <row r="29" ht="19.5" customHeight="1" spans="1:9">
      <c r="A29" s="167"/>
      <c r="B29" s="165" t="s">
        <v>82</v>
      </c>
      <c r="C29" s="166"/>
      <c r="D29" s="167" t="s">
        <v>83</v>
      </c>
      <c r="E29" s="165" t="s">
        <v>90</v>
      </c>
      <c r="F29" s="159">
        <v>0</v>
      </c>
      <c r="G29" s="159">
        <v>0</v>
      </c>
      <c r="H29" s="159">
        <v>0</v>
      </c>
      <c r="I29" s="159">
        <v>0</v>
      </c>
    </row>
    <row r="30" ht="19.5" customHeight="1" spans="1:9">
      <c r="A30" s="167"/>
      <c r="B30" s="165" t="s">
        <v>85</v>
      </c>
      <c r="C30" s="166"/>
      <c r="D30" s="167" t="s">
        <v>86</v>
      </c>
      <c r="E30" s="165" t="s">
        <v>93</v>
      </c>
      <c r="F30" s="159">
        <v>343.98</v>
      </c>
      <c r="G30" s="159">
        <v>0</v>
      </c>
      <c r="H30" s="159">
        <v>343.98</v>
      </c>
      <c r="I30" s="159">
        <v>0</v>
      </c>
    </row>
    <row r="31" ht="19.5" customHeight="1" spans="1:9">
      <c r="A31" s="167"/>
      <c r="B31" s="165" t="s">
        <v>88</v>
      </c>
      <c r="C31" s="166"/>
      <c r="D31" s="167" t="s">
        <v>89</v>
      </c>
      <c r="E31" s="165" t="s">
        <v>96</v>
      </c>
      <c r="F31" s="159">
        <v>0</v>
      </c>
      <c r="G31" s="159">
        <v>0</v>
      </c>
      <c r="H31" s="159">
        <v>0</v>
      </c>
      <c r="I31" s="159">
        <v>0</v>
      </c>
    </row>
    <row r="32" ht="19.5" customHeight="1" spans="1:9">
      <c r="A32" s="167"/>
      <c r="B32" s="165" t="s">
        <v>91</v>
      </c>
      <c r="C32" s="166"/>
      <c r="D32" s="167" t="s">
        <v>92</v>
      </c>
      <c r="E32" s="165" t="s">
        <v>100</v>
      </c>
      <c r="F32" s="159">
        <v>0</v>
      </c>
      <c r="G32" s="159">
        <v>0</v>
      </c>
      <c r="H32" s="159">
        <v>0</v>
      </c>
      <c r="I32" s="159">
        <v>0</v>
      </c>
    </row>
    <row r="33" ht="19.5" customHeight="1" spans="1:9">
      <c r="A33" s="167"/>
      <c r="B33" s="165" t="s">
        <v>94</v>
      </c>
      <c r="C33" s="166"/>
      <c r="D33" s="167" t="s">
        <v>95</v>
      </c>
      <c r="E33" s="165" t="s">
        <v>104</v>
      </c>
      <c r="F33" s="159">
        <v>0</v>
      </c>
      <c r="G33" s="159">
        <v>0</v>
      </c>
      <c r="H33" s="159">
        <v>0</v>
      </c>
      <c r="I33" s="159">
        <v>0</v>
      </c>
    </row>
    <row r="34" ht="19.5" customHeight="1" spans="1:9">
      <c r="A34" s="165" t="s">
        <v>97</v>
      </c>
      <c r="B34" s="165" t="s">
        <v>98</v>
      </c>
      <c r="C34" s="159">
        <v>8792.06</v>
      </c>
      <c r="D34" s="165" t="s">
        <v>99</v>
      </c>
      <c r="E34" s="165" t="s">
        <v>108</v>
      </c>
      <c r="F34" s="159">
        <v>8792.06</v>
      </c>
      <c r="G34" s="159">
        <v>8038.8</v>
      </c>
      <c r="H34" s="159">
        <v>753.27</v>
      </c>
      <c r="I34" s="159">
        <v>0</v>
      </c>
    </row>
    <row r="35" ht="19.5" customHeight="1" spans="1:9">
      <c r="A35" s="167" t="s">
        <v>196</v>
      </c>
      <c r="B35" s="165" t="s">
        <v>102</v>
      </c>
      <c r="C35" s="159">
        <v>0</v>
      </c>
      <c r="D35" s="167" t="s">
        <v>197</v>
      </c>
      <c r="E35" s="165" t="s">
        <v>111</v>
      </c>
      <c r="F35" s="159">
        <v>0</v>
      </c>
      <c r="G35" s="159">
        <v>0</v>
      </c>
      <c r="H35" s="159">
        <v>0</v>
      </c>
      <c r="I35" s="159">
        <v>0</v>
      </c>
    </row>
    <row r="36" ht="19.5" customHeight="1" spans="1:9">
      <c r="A36" s="167" t="s">
        <v>193</v>
      </c>
      <c r="B36" s="165" t="s">
        <v>106</v>
      </c>
      <c r="C36" s="159">
        <v>0</v>
      </c>
      <c r="D36" s="167"/>
      <c r="E36" s="165" t="s">
        <v>198</v>
      </c>
      <c r="F36" s="166"/>
      <c r="G36" s="166"/>
      <c r="H36" s="166"/>
      <c r="I36" s="166"/>
    </row>
    <row r="37" ht="19.5" customHeight="1" spans="1:9">
      <c r="A37" s="167" t="s">
        <v>194</v>
      </c>
      <c r="B37" s="165" t="s">
        <v>110</v>
      </c>
      <c r="C37" s="159">
        <v>0</v>
      </c>
      <c r="D37" s="165"/>
      <c r="E37" s="165" t="s">
        <v>199</v>
      </c>
      <c r="F37" s="166"/>
      <c r="G37" s="166"/>
      <c r="H37" s="166"/>
      <c r="I37" s="166"/>
    </row>
    <row r="38" ht="19.5" customHeight="1" spans="1:9">
      <c r="A38" s="167" t="s">
        <v>195</v>
      </c>
      <c r="B38" s="165" t="s">
        <v>15</v>
      </c>
      <c r="C38" s="159">
        <v>0</v>
      </c>
      <c r="D38" s="167"/>
      <c r="E38" s="165" t="s">
        <v>200</v>
      </c>
      <c r="F38" s="166"/>
      <c r="G38" s="166"/>
      <c r="H38" s="166"/>
      <c r="I38" s="166"/>
    </row>
    <row r="39" ht="19.5" customHeight="1" spans="1:9">
      <c r="A39" s="165" t="s">
        <v>109</v>
      </c>
      <c r="B39" s="165" t="s">
        <v>18</v>
      </c>
      <c r="C39" s="159">
        <v>8792.06</v>
      </c>
      <c r="D39" s="165" t="s">
        <v>109</v>
      </c>
      <c r="E39" s="165" t="s">
        <v>201</v>
      </c>
      <c r="F39" s="159">
        <v>8792.06</v>
      </c>
      <c r="G39" s="159">
        <v>8038.8</v>
      </c>
      <c r="H39" s="159">
        <v>753.27</v>
      </c>
      <c r="I39" s="159">
        <v>0</v>
      </c>
    </row>
    <row r="40" ht="19.5" customHeight="1" spans="1:9">
      <c r="A40" s="158" t="s">
        <v>202</v>
      </c>
      <c r="B40" s="158"/>
      <c r="C40" s="158"/>
      <c r="D40" s="158"/>
      <c r="E40" s="158"/>
      <c r="F40" s="158"/>
      <c r="G40" s="158"/>
      <c r="H40" s="158"/>
      <c r="I40" s="15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39583333333333" right="0.739583333333333" top="0.739583333333333" bottom="0.739583333333333"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9"/>
  <sheetViews>
    <sheetView workbookViewId="0">
      <pane xSplit="4" ySplit="9" topLeftCell="E20" activePane="bottomRight" state="frozen"/>
      <selection/>
      <selection pane="topRight"/>
      <selection pane="bottomLeft"/>
      <selection pane="bottomRight" activeCell="D27" sqref="D2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62" t="s">
        <v>203</v>
      </c>
    </row>
    <row r="2" ht="14.25" spans="1:20">
      <c r="T2" s="163" t="s">
        <v>204</v>
      </c>
    </row>
    <row r="3" ht="14.25" spans="1:20">
      <c r="A3" s="163" t="s">
        <v>2</v>
      </c>
      <c r="T3" s="163" t="s">
        <v>3</v>
      </c>
    </row>
    <row r="4" ht="19.5" customHeight="1" spans="1:20">
      <c r="A4" s="164" t="s">
        <v>6</v>
      </c>
      <c r="B4" s="164"/>
      <c r="C4" s="164"/>
      <c r="D4" s="164"/>
      <c r="E4" s="164" t="s">
        <v>105</v>
      </c>
      <c r="F4" s="164"/>
      <c r="G4" s="164"/>
      <c r="H4" s="164" t="s">
        <v>205</v>
      </c>
      <c r="I4" s="164"/>
      <c r="J4" s="164"/>
      <c r="K4" s="164" t="s">
        <v>206</v>
      </c>
      <c r="L4" s="164"/>
      <c r="M4" s="164"/>
      <c r="N4" s="164"/>
      <c r="O4" s="164"/>
      <c r="P4" s="164" t="s">
        <v>107</v>
      </c>
      <c r="Q4" s="164"/>
      <c r="R4" s="164"/>
      <c r="S4" s="164"/>
      <c r="T4" s="164"/>
    </row>
    <row r="5" ht="19.5" customHeight="1" spans="1:20">
      <c r="A5" s="164" t="s">
        <v>121</v>
      </c>
      <c r="B5" s="164"/>
      <c r="C5" s="164"/>
      <c r="D5" s="164" t="s">
        <v>122</v>
      </c>
      <c r="E5" s="164" t="s">
        <v>128</v>
      </c>
      <c r="F5" s="164" t="s">
        <v>207</v>
      </c>
      <c r="G5" s="164" t="s">
        <v>208</v>
      </c>
      <c r="H5" s="164" t="s">
        <v>128</v>
      </c>
      <c r="I5" s="164" t="s">
        <v>177</v>
      </c>
      <c r="J5" s="164" t="s">
        <v>178</v>
      </c>
      <c r="K5" s="164" t="s">
        <v>128</v>
      </c>
      <c r="L5" s="164" t="s">
        <v>177</v>
      </c>
      <c r="M5" s="164"/>
      <c r="N5" s="164" t="s">
        <v>177</v>
      </c>
      <c r="O5" s="164" t="s">
        <v>178</v>
      </c>
      <c r="P5" s="164" t="s">
        <v>128</v>
      </c>
      <c r="Q5" s="164" t="s">
        <v>207</v>
      </c>
      <c r="R5" s="164" t="s">
        <v>208</v>
      </c>
      <c r="S5" s="164" t="s">
        <v>208</v>
      </c>
      <c r="T5" s="164"/>
    </row>
    <row r="6" ht="19.5" customHeight="1" spans="1:20">
      <c r="A6" s="164"/>
      <c r="B6" s="164"/>
      <c r="C6" s="164"/>
      <c r="D6" s="164"/>
      <c r="E6" s="164"/>
      <c r="F6" s="164"/>
      <c r="G6" s="164" t="s">
        <v>123</v>
      </c>
      <c r="H6" s="164"/>
      <c r="I6" s="164" t="s">
        <v>209</v>
      </c>
      <c r="J6" s="164" t="s">
        <v>123</v>
      </c>
      <c r="K6" s="164"/>
      <c r="L6" s="164" t="s">
        <v>123</v>
      </c>
      <c r="M6" s="164" t="s">
        <v>210</v>
      </c>
      <c r="N6" s="164" t="s">
        <v>209</v>
      </c>
      <c r="O6" s="164" t="s">
        <v>123</v>
      </c>
      <c r="P6" s="164"/>
      <c r="Q6" s="164"/>
      <c r="R6" s="164" t="s">
        <v>123</v>
      </c>
      <c r="S6" s="164" t="s">
        <v>211</v>
      </c>
      <c r="T6" s="164" t="s">
        <v>212</v>
      </c>
    </row>
    <row r="7" ht="19.5" customHeight="1" spans="1:20">
      <c r="A7" s="164"/>
      <c r="B7" s="164"/>
      <c r="C7" s="164"/>
      <c r="D7" s="164"/>
      <c r="E7" s="164"/>
      <c r="F7" s="164"/>
      <c r="G7" s="164"/>
      <c r="H7" s="164"/>
      <c r="I7" s="164"/>
      <c r="J7" s="164"/>
      <c r="K7" s="164"/>
      <c r="L7" s="164"/>
      <c r="M7" s="164"/>
      <c r="N7" s="164"/>
      <c r="O7" s="164"/>
      <c r="P7" s="164"/>
      <c r="Q7" s="164"/>
      <c r="R7" s="164"/>
      <c r="S7" s="164"/>
      <c r="T7" s="164"/>
    </row>
    <row r="8" ht="19.5" customHeight="1" spans="1:20">
      <c r="A8" s="164" t="s">
        <v>125</v>
      </c>
      <c r="B8" s="164" t="s">
        <v>126</v>
      </c>
      <c r="C8" s="164" t="s">
        <v>127</v>
      </c>
      <c r="D8" s="164"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64"/>
      <c r="B9" s="164"/>
      <c r="C9" s="164"/>
      <c r="D9" s="164" t="s">
        <v>128</v>
      </c>
      <c r="E9" s="159">
        <v>0</v>
      </c>
      <c r="F9" s="159">
        <v>0</v>
      </c>
      <c r="G9" s="159">
        <v>0</v>
      </c>
      <c r="H9" s="159">
        <v>8038.8</v>
      </c>
      <c r="I9" s="159">
        <v>617.86</v>
      </c>
      <c r="J9" s="159">
        <v>7420.93</v>
      </c>
      <c r="K9" s="159">
        <v>8038.8</v>
      </c>
      <c r="L9" s="159">
        <v>617.86</v>
      </c>
      <c r="M9" s="159">
        <v>578.39</v>
      </c>
      <c r="N9" s="159">
        <v>39.47</v>
      </c>
      <c r="O9" s="159">
        <v>7420.93</v>
      </c>
      <c r="P9" s="159">
        <v>0</v>
      </c>
      <c r="Q9" s="159">
        <v>0</v>
      </c>
      <c r="R9" s="159">
        <v>0</v>
      </c>
      <c r="S9" s="159">
        <v>0</v>
      </c>
      <c r="T9" s="159">
        <v>0</v>
      </c>
    </row>
    <row r="10" ht="19.5" customHeight="1" spans="1:20">
      <c r="A10" s="158" t="s">
        <v>129</v>
      </c>
      <c r="B10" s="158"/>
      <c r="C10" s="158"/>
      <c r="D10" s="158" t="s">
        <v>130</v>
      </c>
      <c r="E10" s="159">
        <v>0</v>
      </c>
      <c r="F10" s="159">
        <v>0</v>
      </c>
      <c r="G10" s="159">
        <v>0</v>
      </c>
      <c r="H10" s="159">
        <v>55.53</v>
      </c>
      <c r="I10" s="159">
        <v>55.53</v>
      </c>
      <c r="J10" s="159">
        <v>0</v>
      </c>
      <c r="K10" s="159">
        <v>55.53</v>
      </c>
      <c r="L10" s="159">
        <v>55.53</v>
      </c>
      <c r="M10" s="159">
        <v>55.53</v>
      </c>
      <c r="N10" s="159">
        <v>0</v>
      </c>
      <c r="O10" s="159">
        <v>0</v>
      </c>
      <c r="P10" s="159">
        <v>0</v>
      </c>
      <c r="Q10" s="159">
        <v>0</v>
      </c>
      <c r="R10" s="159">
        <v>0</v>
      </c>
      <c r="S10" s="159">
        <v>0</v>
      </c>
      <c r="T10" s="159">
        <v>0</v>
      </c>
    </row>
    <row r="11" ht="19.5" customHeight="1" spans="1:20">
      <c r="A11" s="158" t="s">
        <v>131</v>
      </c>
      <c r="B11" s="158"/>
      <c r="C11" s="158"/>
      <c r="D11" s="158" t="s">
        <v>132</v>
      </c>
      <c r="E11" s="159">
        <v>0</v>
      </c>
      <c r="F11" s="159">
        <v>0</v>
      </c>
      <c r="G11" s="159">
        <v>0</v>
      </c>
      <c r="H11" s="159">
        <v>49.48</v>
      </c>
      <c r="I11" s="159">
        <v>49.48</v>
      </c>
      <c r="J11" s="159">
        <v>0</v>
      </c>
      <c r="K11" s="159">
        <v>49.48</v>
      </c>
      <c r="L11" s="159">
        <v>49.48</v>
      </c>
      <c r="M11" s="159">
        <v>49.48</v>
      </c>
      <c r="N11" s="159">
        <v>0</v>
      </c>
      <c r="O11" s="159">
        <v>0</v>
      </c>
      <c r="P11" s="159">
        <v>0</v>
      </c>
      <c r="Q11" s="159">
        <v>0</v>
      </c>
      <c r="R11" s="159">
        <v>0</v>
      </c>
      <c r="S11" s="159">
        <v>0</v>
      </c>
      <c r="T11" s="159">
        <v>0</v>
      </c>
    </row>
    <row r="12" ht="19.5" customHeight="1" spans="1:20">
      <c r="A12" s="158" t="s">
        <v>133</v>
      </c>
      <c r="B12" s="158"/>
      <c r="C12" s="158"/>
      <c r="D12" s="158" t="s">
        <v>134</v>
      </c>
      <c r="E12" s="159">
        <v>0</v>
      </c>
      <c r="F12" s="159">
        <v>0</v>
      </c>
      <c r="G12" s="159">
        <v>0</v>
      </c>
      <c r="H12" s="159">
        <v>12.49</v>
      </c>
      <c r="I12" s="159">
        <v>12.49</v>
      </c>
      <c r="J12" s="159">
        <v>0</v>
      </c>
      <c r="K12" s="159">
        <v>12.49</v>
      </c>
      <c r="L12" s="159">
        <v>12.49</v>
      </c>
      <c r="M12" s="159">
        <v>12.49</v>
      </c>
      <c r="N12" s="159">
        <v>0</v>
      </c>
      <c r="O12" s="159">
        <v>0</v>
      </c>
      <c r="P12" s="159">
        <v>0</v>
      </c>
      <c r="Q12" s="159">
        <v>0</v>
      </c>
      <c r="R12" s="159">
        <v>0</v>
      </c>
      <c r="S12" s="159">
        <v>0</v>
      </c>
      <c r="T12" s="159">
        <v>0</v>
      </c>
    </row>
    <row r="13" ht="19.5" customHeight="1" spans="1:20">
      <c r="A13" s="158" t="s">
        <v>135</v>
      </c>
      <c r="B13" s="158"/>
      <c r="C13" s="158"/>
      <c r="D13" s="158" t="s">
        <v>136</v>
      </c>
      <c r="E13" s="159">
        <v>0</v>
      </c>
      <c r="F13" s="159">
        <v>0</v>
      </c>
      <c r="G13" s="159">
        <v>0</v>
      </c>
      <c r="H13" s="159">
        <v>1.65</v>
      </c>
      <c r="I13" s="159">
        <v>1.65</v>
      </c>
      <c r="J13" s="159">
        <v>0</v>
      </c>
      <c r="K13" s="159">
        <v>1.65</v>
      </c>
      <c r="L13" s="159">
        <v>1.65</v>
      </c>
      <c r="M13" s="159">
        <v>1.65</v>
      </c>
      <c r="N13" s="159">
        <v>0</v>
      </c>
      <c r="O13" s="159">
        <v>0</v>
      </c>
      <c r="P13" s="159">
        <v>0</v>
      </c>
      <c r="Q13" s="159">
        <v>0</v>
      </c>
      <c r="R13" s="159">
        <v>0</v>
      </c>
      <c r="S13" s="159">
        <v>0</v>
      </c>
      <c r="T13" s="159">
        <v>0</v>
      </c>
    </row>
    <row r="14" ht="19.5" customHeight="1" spans="1:20">
      <c r="A14" s="158" t="s">
        <v>137</v>
      </c>
      <c r="B14" s="158"/>
      <c r="C14" s="158"/>
      <c r="D14" s="158" t="s">
        <v>138</v>
      </c>
      <c r="E14" s="159">
        <v>0</v>
      </c>
      <c r="F14" s="159">
        <v>0</v>
      </c>
      <c r="G14" s="159">
        <v>0</v>
      </c>
      <c r="H14" s="159">
        <v>17.51</v>
      </c>
      <c r="I14" s="159">
        <v>17.51</v>
      </c>
      <c r="J14" s="159">
        <v>0</v>
      </c>
      <c r="K14" s="159">
        <v>17.51</v>
      </c>
      <c r="L14" s="159">
        <v>17.51</v>
      </c>
      <c r="M14" s="159">
        <v>17.51</v>
      </c>
      <c r="N14" s="159">
        <v>0</v>
      </c>
      <c r="O14" s="159">
        <v>0</v>
      </c>
      <c r="P14" s="159">
        <v>0</v>
      </c>
      <c r="Q14" s="159">
        <v>0</v>
      </c>
      <c r="R14" s="159">
        <v>0</v>
      </c>
      <c r="S14" s="159">
        <v>0</v>
      </c>
      <c r="T14" s="159">
        <v>0</v>
      </c>
    </row>
    <row r="15" ht="19.5" customHeight="1" spans="1:20">
      <c r="A15" s="158" t="s">
        <v>139</v>
      </c>
      <c r="B15" s="158"/>
      <c r="C15" s="158"/>
      <c r="D15" s="158" t="s">
        <v>140</v>
      </c>
      <c r="E15" s="159">
        <v>0</v>
      </c>
      <c r="F15" s="159">
        <v>0</v>
      </c>
      <c r="G15" s="159">
        <v>0</v>
      </c>
      <c r="H15" s="159">
        <v>4.44</v>
      </c>
      <c r="I15" s="159">
        <v>4.44</v>
      </c>
      <c r="J15" s="159">
        <v>0</v>
      </c>
      <c r="K15" s="159">
        <v>4.44</v>
      </c>
      <c r="L15" s="159">
        <v>4.44</v>
      </c>
      <c r="M15" s="159">
        <v>4.44</v>
      </c>
      <c r="N15" s="159">
        <v>0</v>
      </c>
      <c r="O15" s="159">
        <v>0</v>
      </c>
      <c r="P15" s="159">
        <v>0</v>
      </c>
      <c r="Q15" s="159">
        <v>0</v>
      </c>
      <c r="R15" s="159">
        <v>0</v>
      </c>
      <c r="S15" s="159">
        <v>0</v>
      </c>
      <c r="T15" s="159">
        <v>0</v>
      </c>
    </row>
    <row r="16" ht="19.5" customHeight="1" spans="1:20">
      <c r="A16" s="158" t="s">
        <v>141</v>
      </c>
      <c r="B16" s="158"/>
      <c r="C16" s="158"/>
      <c r="D16" s="158" t="s">
        <v>142</v>
      </c>
      <c r="E16" s="159">
        <v>0</v>
      </c>
      <c r="F16" s="159">
        <v>0</v>
      </c>
      <c r="G16" s="159">
        <v>0</v>
      </c>
      <c r="H16" s="159">
        <v>2.49</v>
      </c>
      <c r="I16" s="159">
        <v>2.49</v>
      </c>
      <c r="J16" s="159">
        <v>0</v>
      </c>
      <c r="K16" s="159">
        <v>2.49</v>
      </c>
      <c r="L16" s="159">
        <v>2.49</v>
      </c>
      <c r="M16" s="159">
        <v>2.49</v>
      </c>
      <c r="N16" s="159">
        <v>0</v>
      </c>
      <c r="O16" s="159">
        <v>0</v>
      </c>
      <c r="P16" s="159">
        <v>0</v>
      </c>
      <c r="Q16" s="159">
        <v>0</v>
      </c>
      <c r="R16" s="159">
        <v>0</v>
      </c>
      <c r="S16" s="159">
        <v>0</v>
      </c>
      <c r="T16" s="159">
        <v>0</v>
      </c>
    </row>
    <row r="17" ht="19.5" customHeight="1" spans="1:20">
      <c r="A17" s="158" t="s">
        <v>149</v>
      </c>
      <c r="B17" s="158"/>
      <c r="C17" s="158"/>
      <c r="D17" s="158" t="s">
        <v>150</v>
      </c>
      <c r="E17" s="159">
        <v>0</v>
      </c>
      <c r="F17" s="159">
        <v>0</v>
      </c>
      <c r="G17" s="159">
        <v>0</v>
      </c>
      <c r="H17" s="159">
        <v>343.27</v>
      </c>
      <c r="I17" s="159">
        <v>343.27</v>
      </c>
      <c r="J17" s="159">
        <v>0</v>
      </c>
      <c r="K17" s="159">
        <v>343.27</v>
      </c>
      <c r="L17" s="159">
        <v>343.27</v>
      </c>
      <c r="M17" s="159">
        <v>309.96</v>
      </c>
      <c r="N17" s="159">
        <v>33.31</v>
      </c>
      <c r="O17" s="159">
        <v>0</v>
      </c>
      <c r="P17" s="159">
        <v>0</v>
      </c>
      <c r="Q17" s="159">
        <v>0</v>
      </c>
      <c r="R17" s="159">
        <v>0</v>
      </c>
      <c r="S17" s="159">
        <v>0</v>
      </c>
      <c r="T17" s="159">
        <v>0</v>
      </c>
    </row>
    <row r="18" ht="19.5" customHeight="1" spans="1:20">
      <c r="A18" s="158" t="s">
        <v>151</v>
      </c>
      <c r="B18" s="158"/>
      <c r="C18" s="158"/>
      <c r="D18" s="158" t="s">
        <v>152</v>
      </c>
      <c r="E18" s="159">
        <v>0</v>
      </c>
      <c r="F18" s="159">
        <v>0</v>
      </c>
      <c r="G18" s="159">
        <v>0</v>
      </c>
      <c r="H18" s="159">
        <v>12.25</v>
      </c>
      <c r="I18" s="159">
        <v>0</v>
      </c>
      <c r="J18" s="159">
        <v>12.25</v>
      </c>
      <c r="K18" s="159">
        <v>12.25</v>
      </c>
      <c r="L18" s="159">
        <v>0</v>
      </c>
      <c r="M18" s="159">
        <v>0</v>
      </c>
      <c r="N18" s="159">
        <v>0</v>
      </c>
      <c r="O18" s="159">
        <v>12.25</v>
      </c>
      <c r="P18" s="159">
        <v>0</v>
      </c>
      <c r="Q18" s="159">
        <v>0</v>
      </c>
      <c r="R18" s="159">
        <v>0</v>
      </c>
      <c r="S18" s="159">
        <v>0</v>
      </c>
      <c r="T18" s="159">
        <v>0</v>
      </c>
    </row>
    <row r="19" ht="19.5" customHeight="1" spans="1:20">
      <c r="A19" s="158" t="s">
        <v>153</v>
      </c>
      <c r="B19" s="158"/>
      <c r="C19" s="158"/>
      <c r="D19" s="158" t="s">
        <v>154</v>
      </c>
      <c r="E19" s="159">
        <v>0</v>
      </c>
      <c r="F19" s="159">
        <v>0</v>
      </c>
      <c r="G19" s="159">
        <v>0</v>
      </c>
      <c r="H19" s="159">
        <v>3107.04</v>
      </c>
      <c r="I19" s="159">
        <v>0</v>
      </c>
      <c r="J19" s="159">
        <v>3107.04</v>
      </c>
      <c r="K19" s="159">
        <v>3107.04</v>
      </c>
      <c r="L19" s="159">
        <v>0</v>
      </c>
      <c r="M19" s="159">
        <v>0</v>
      </c>
      <c r="N19" s="159">
        <v>0</v>
      </c>
      <c r="O19" s="159">
        <v>3107.04</v>
      </c>
      <c r="P19" s="159">
        <v>0</v>
      </c>
      <c r="Q19" s="159">
        <v>0</v>
      </c>
      <c r="R19" s="159">
        <v>0</v>
      </c>
      <c r="S19" s="159">
        <v>0</v>
      </c>
      <c r="T19" s="159">
        <v>0</v>
      </c>
    </row>
    <row r="20" ht="19.5" customHeight="1" spans="1:20">
      <c r="A20" s="158" t="s">
        <v>155</v>
      </c>
      <c r="B20" s="158"/>
      <c r="C20" s="158"/>
      <c r="D20" s="158" t="s">
        <v>156</v>
      </c>
      <c r="E20" s="159">
        <v>0</v>
      </c>
      <c r="F20" s="159">
        <v>0</v>
      </c>
      <c r="G20" s="159">
        <v>0</v>
      </c>
      <c r="H20" s="159">
        <v>259.15</v>
      </c>
      <c r="I20" s="159">
        <v>0</v>
      </c>
      <c r="J20" s="159">
        <v>259.15</v>
      </c>
      <c r="K20" s="159">
        <v>259.15</v>
      </c>
      <c r="L20" s="159">
        <v>0</v>
      </c>
      <c r="M20" s="159">
        <v>0</v>
      </c>
      <c r="N20" s="159">
        <v>0</v>
      </c>
      <c r="O20" s="159">
        <v>259.15</v>
      </c>
      <c r="P20" s="159">
        <v>0</v>
      </c>
      <c r="Q20" s="159">
        <v>0</v>
      </c>
      <c r="R20" s="159">
        <v>0</v>
      </c>
      <c r="S20" s="159">
        <v>0</v>
      </c>
      <c r="T20" s="159">
        <v>0</v>
      </c>
    </row>
    <row r="21" ht="19.5" customHeight="1" spans="1:20">
      <c r="A21" s="158" t="s">
        <v>157</v>
      </c>
      <c r="B21" s="158"/>
      <c r="C21" s="158"/>
      <c r="D21" s="158" t="s">
        <v>158</v>
      </c>
      <c r="E21" s="159">
        <v>0</v>
      </c>
      <c r="F21" s="159">
        <v>0</v>
      </c>
      <c r="G21" s="159">
        <v>0</v>
      </c>
      <c r="H21" s="159">
        <v>7.3</v>
      </c>
      <c r="I21" s="159">
        <v>0</v>
      </c>
      <c r="J21" s="159">
        <v>7.3</v>
      </c>
      <c r="K21" s="159">
        <v>7.3</v>
      </c>
      <c r="L21" s="159">
        <v>0</v>
      </c>
      <c r="M21" s="159">
        <v>0</v>
      </c>
      <c r="N21" s="159">
        <v>0</v>
      </c>
      <c r="O21" s="159">
        <v>7.3</v>
      </c>
      <c r="P21" s="159">
        <v>0</v>
      </c>
      <c r="Q21" s="159">
        <v>0</v>
      </c>
      <c r="R21" s="159">
        <v>0</v>
      </c>
      <c r="S21" s="159">
        <v>0</v>
      </c>
      <c r="T21" s="159">
        <v>0</v>
      </c>
    </row>
    <row r="22" ht="19.5" customHeight="1" spans="1:20">
      <c r="A22" s="158" t="s">
        <v>159</v>
      </c>
      <c r="B22" s="158"/>
      <c r="C22" s="158"/>
      <c r="D22" s="158" t="s">
        <v>160</v>
      </c>
      <c r="E22" s="159">
        <v>0</v>
      </c>
      <c r="F22" s="159">
        <v>0</v>
      </c>
      <c r="G22" s="159">
        <v>0</v>
      </c>
      <c r="H22" s="159">
        <v>2865</v>
      </c>
      <c r="I22" s="159">
        <v>0</v>
      </c>
      <c r="J22" s="159">
        <v>2865</v>
      </c>
      <c r="K22" s="159">
        <v>2865</v>
      </c>
      <c r="L22" s="159">
        <v>0</v>
      </c>
      <c r="M22" s="159">
        <v>0</v>
      </c>
      <c r="N22" s="159">
        <v>0</v>
      </c>
      <c r="O22" s="159">
        <v>2865</v>
      </c>
      <c r="P22" s="159">
        <v>0</v>
      </c>
      <c r="Q22" s="159">
        <v>0</v>
      </c>
      <c r="R22" s="159">
        <v>0</v>
      </c>
      <c r="S22" s="159">
        <v>0</v>
      </c>
      <c r="T22" s="159">
        <v>0</v>
      </c>
    </row>
    <row r="23" ht="19.5" customHeight="1" spans="1:20">
      <c r="A23" s="158" t="s">
        <v>161</v>
      </c>
      <c r="B23" s="158"/>
      <c r="C23" s="158"/>
      <c r="D23" s="158" t="s">
        <v>162</v>
      </c>
      <c r="E23" s="159">
        <v>0</v>
      </c>
      <c r="F23" s="159">
        <v>0</v>
      </c>
      <c r="G23" s="159">
        <v>0</v>
      </c>
      <c r="H23" s="159">
        <v>51.46</v>
      </c>
      <c r="I23" s="159">
        <v>0</v>
      </c>
      <c r="J23" s="159">
        <v>51.46</v>
      </c>
      <c r="K23" s="159">
        <v>51.46</v>
      </c>
      <c r="L23" s="159">
        <v>0</v>
      </c>
      <c r="M23" s="159">
        <v>0</v>
      </c>
      <c r="N23" s="159">
        <v>0</v>
      </c>
      <c r="O23" s="159">
        <v>51.46</v>
      </c>
      <c r="P23" s="159">
        <v>0</v>
      </c>
      <c r="Q23" s="159">
        <v>0</v>
      </c>
      <c r="R23" s="159">
        <v>0</v>
      </c>
      <c r="S23" s="159">
        <v>0</v>
      </c>
      <c r="T23" s="159">
        <v>0</v>
      </c>
    </row>
    <row r="24" ht="19.5" customHeight="1" spans="1:20">
      <c r="A24" s="158" t="s">
        <v>163</v>
      </c>
      <c r="B24" s="158"/>
      <c r="C24" s="158"/>
      <c r="D24" s="158" t="s">
        <v>150</v>
      </c>
      <c r="E24" s="159">
        <v>0</v>
      </c>
      <c r="F24" s="159">
        <v>0</v>
      </c>
      <c r="G24" s="159">
        <v>0</v>
      </c>
      <c r="H24" s="159">
        <v>98.13</v>
      </c>
      <c r="I24" s="159">
        <v>98.13</v>
      </c>
      <c r="J24" s="159">
        <v>0</v>
      </c>
      <c r="K24" s="159">
        <v>98.13</v>
      </c>
      <c r="L24" s="159">
        <v>98.13</v>
      </c>
      <c r="M24" s="159">
        <v>91.97</v>
      </c>
      <c r="N24" s="159">
        <v>6.16</v>
      </c>
      <c r="O24" s="159">
        <v>0</v>
      </c>
      <c r="P24" s="159">
        <v>0</v>
      </c>
      <c r="Q24" s="159">
        <v>0</v>
      </c>
      <c r="R24" s="159">
        <v>0</v>
      </c>
      <c r="S24" s="159">
        <v>0</v>
      </c>
      <c r="T24" s="159">
        <v>0</v>
      </c>
    </row>
    <row r="25" ht="19.5" customHeight="1" spans="1:20">
      <c r="A25" s="158" t="s">
        <v>164</v>
      </c>
      <c r="B25" s="158"/>
      <c r="C25" s="158"/>
      <c r="D25" s="158" t="s">
        <v>165</v>
      </c>
      <c r="E25" s="159">
        <v>0</v>
      </c>
      <c r="F25" s="159">
        <v>0</v>
      </c>
      <c r="G25" s="159">
        <v>0</v>
      </c>
      <c r="H25" s="159">
        <v>79</v>
      </c>
      <c r="I25" s="159">
        <v>0</v>
      </c>
      <c r="J25" s="159">
        <v>79</v>
      </c>
      <c r="K25" s="159">
        <v>79</v>
      </c>
      <c r="L25" s="159">
        <v>0</v>
      </c>
      <c r="M25" s="159">
        <v>0</v>
      </c>
      <c r="N25" s="159">
        <v>0</v>
      </c>
      <c r="O25" s="159">
        <v>79</v>
      </c>
      <c r="P25" s="159">
        <v>0</v>
      </c>
      <c r="Q25" s="159">
        <v>0</v>
      </c>
      <c r="R25" s="159">
        <v>0</v>
      </c>
      <c r="S25" s="159">
        <v>0</v>
      </c>
      <c r="T25" s="159">
        <v>0</v>
      </c>
    </row>
    <row r="26" ht="19.5" customHeight="1" spans="1:20">
      <c r="A26" s="158" t="s">
        <v>166</v>
      </c>
      <c r="B26" s="158"/>
      <c r="C26" s="158"/>
      <c r="D26" s="158" t="s">
        <v>167</v>
      </c>
      <c r="E26" s="159">
        <v>0</v>
      </c>
      <c r="F26" s="159">
        <v>0</v>
      </c>
      <c r="G26" s="159">
        <v>0</v>
      </c>
      <c r="H26" s="159">
        <v>389.49</v>
      </c>
      <c r="I26" s="159">
        <v>0</v>
      </c>
      <c r="J26" s="159">
        <v>389.49</v>
      </c>
      <c r="K26" s="159">
        <v>389.49</v>
      </c>
      <c r="L26" s="159">
        <v>0</v>
      </c>
      <c r="M26" s="159">
        <v>0</v>
      </c>
      <c r="N26" s="159">
        <v>0</v>
      </c>
      <c r="O26" s="159">
        <v>389.49</v>
      </c>
      <c r="P26" s="159">
        <v>0</v>
      </c>
      <c r="Q26" s="159">
        <v>0</v>
      </c>
      <c r="R26" s="159">
        <v>0</v>
      </c>
      <c r="S26" s="159">
        <v>0</v>
      </c>
      <c r="T26" s="159">
        <v>0</v>
      </c>
    </row>
    <row r="27" ht="19.5" customHeight="1" spans="1:20">
      <c r="A27" s="158" t="s">
        <v>168</v>
      </c>
      <c r="B27" s="158"/>
      <c r="C27" s="158"/>
      <c r="D27" s="158" t="s">
        <v>169</v>
      </c>
      <c r="E27" s="159">
        <v>0</v>
      </c>
      <c r="F27" s="159">
        <v>0</v>
      </c>
      <c r="G27" s="159">
        <v>0</v>
      </c>
      <c r="H27" s="159">
        <v>650.24</v>
      </c>
      <c r="I27" s="159">
        <v>0</v>
      </c>
      <c r="J27" s="159">
        <v>650.24</v>
      </c>
      <c r="K27" s="159">
        <v>650.24</v>
      </c>
      <c r="L27" s="159">
        <v>0</v>
      </c>
      <c r="M27" s="159">
        <v>0</v>
      </c>
      <c r="N27" s="159">
        <v>0</v>
      </c>
      <c r="O27" s="159">
        <v>650.24</v>
      </c>
      <c r="P27" s="159">
        <v>0</v>
      </c>
      <c r="Q27" s="159">
        <v>0</v>
      </c>
      <c r="R27" s="159">
        <v>0</v>
      </c>
      <c r="S27" s="159">
        <v>0</v>
      </c>
      <c r="T27" s="159">
        <v>0</v>
      </c>
    </row>
    <row r="28" ht="19.5" customHeight="1" spans="1:20">
      <c r="A28" s="158" t="s">
        <v>170</v>
      </c>
      <c r="B28" s="158"/>
      <c r="C28" s="158"/>
      <c r="D28" s="158" t="s">
        <v>171</v>
      </c>
      <c r="E28" s="159">
        <v>0</v>
      </c>
      <c r="F28" s="159">
        <v>0</v>
      </c>
      <c r="G28" s="159">
        <v>0</v>
      </c>
      <c r="H28" s="159">
        <v>32.87</v>
      </c>
      <c r="I28" s="159">
        <v>32.87</v>
      </c>
      <c r="J28" s="159">
        <v>0</v>
      </c>
      <c r="K28" s="159">
        <v>32.87</v>
      </c>
      <c r="L28" s="159">
        <v>32.87</v>
      </c>
      <c r="M28" s="159">
        <v>32.87</v>
      </c>
      <c r="N28" s="159">
        <v>0</v>
      </c>
      <c r="O28" s="159">
        <v>0</v>
      </c>
      <c r="P28" s="159">
        <v>0</v>
      </c>
      <c r="Q28" s="159">
        <v>0</v>
      </c>
      <c r="R28" s="159">
        <v>0</v>
      </c>
      <c r="S28" s="159">
        <v>0</v>
      </c>
      <c r="T28" s="159">
        <v>0</v>
      </c>
    </row>
    <row r="29" ht="19.5" customHeight="1" spans="1:20">
      <c r="A29" s="158" t="s">
        <v>213</v>
      </c>
      <c r="B29" s="158"/>
      <c r="C29" s="158"/>
      <c r="D29" s="158"/>
      <c r="E29" s="158"/>
      <c r="F29" s="158"/>
      <c r="G29" s="158"/>
      <c r="H29" s="158"/>
      <c r="I29" s="158"/>
      <c r="J29" s="158"/>
      <c r="K29" s="158"/>
      <c r="L29" s="158"/>
      <c r="M29" s="158"/>
      <c r="N29" s="158"/>
      <c r="O29" s="158"/>
      <c r="P29" s="158"/>
      <c r="Q29" s="158"/>
      <c r="R29" s="158"/>
      <c r="S29" s="158"/>
      <c r="T29" s="158"/>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125" right="0.2125" top="0.2125" bottom="0.2125" header="0.3" footer="0.3"/>
  <pageSetup paperSize="9" scale="5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C8" workbookViewId="0">
      <selection activeCell="H35" sqref="H35"/>
    </sheetView>
  </sheetViews>
  <sheetFormatPr defaultColWidth="9" defaultRowHeight="13.5"/>
  <cols>
    <col min="1" max="1" width="6.125" customWidth="1"/>
    <col min="2" max="2" width="36.125" customWidth="1"/>
    <col min="3" max="3" width="26.0083333333333" customWidth="1"/>
    <col min="4" max="4" width="19.2" customWidth="1"/>
    <col min="5" max="5" width="32.8916666666667" customWidth="1"/>
    <col min="6" max="6" width="19.375" customWidth="1"/>
    <col min="7" max="7" width="15.0583333333333" customWidth="1"/>
    <col min="8" max="8" width="44.1833333333333" customWidth="1"/>
    <col min="9" max="9" width="17.125" customWidth="1"/>
  </cols>
  <sheetData>
    <row r="1" ht="27" spans="1:9">
      <c r="E1" s="162" t="s">
        <v>214</v>
      </c>
    </row>
    <row r="2" spans="1:9">
      <c r="I2" s="156" t="s">
        <v>215</v>
      </c>
    </row>
    <row r="3" spans="1:9">
      <c r="A3" s="156" t="s">
        <v>2</v>
      </c>
      <c r="I3" s="156" t="s">
        <v>3</v>
      </c>
    </row>
    <row r="4" ht="19.5" customHeight="1" spans="1:9">
      <c r="A4" s="164" t="s">
        <v>210</v>
      </c>
      <c r="B4" s="164"/>
      <c r="C4" s="164"/>
      <c r="D4" s="164" t="s">
        <v>209</v>
      </c>
      <c r="E4" s="164"/>
      <c r="F4" s="164"/>
      <c r="G4" s="164"/>
      <c r="H4" s="164"/>
      <c r="I4" s="164"/>
    </row>
    <row r="5" ht="19.5" customHeight="1" spans="1:9">
      <c r="A5" s="164" t="s">
        <v>216</v>
      </c>
      <c r="B5" s="164" t="s">
        <v>122</v>
      </c>
      <c r="C5" s="164" t="s">
        <v>8</v>
      </c>
      <c r="D5" s="164" t="s">
        <v>216</v>
      </c>
      <c r="E5" s="164" t="s">
        <v>122</v>
      </c>
      <c r="F5" s="164" t="s">
        <v>8</v>
      </c>
      <c r="G5" s="164" t="s">
        <v>216</v>
      </c>
      <c r="H5" s="164" t="s">
        <v>122</v>
      </c>
      <c r="I5" s="164" t="s">
        <v>8</v>
      </c>
    </row>
    <row r="6" ht="19.5" customHeight="1" spans="1:9">
      <c r="A6" s="164"/>
      <c r="B6" s="164"/>
      <c r="C6" s="164"/>
      <c r="D6" s="164"/>
      <c r="E6" s="164"/>
      <c r="F6" s="164"/>
      <c r="G6" s="164"/>
      <c r="H6" s="164"/>
      <c r="I6" s="164"/>
    </row>
    <row r="7" ht="19.5" customHeight="1" spans="1:9">
      <c r="A7" s="167" t="s">
        <v>217</v>
      </c>
      <c r="B7" s="167" t="s">
        <v>218</v>
      </c>
      <c r="C7" s="159">
        <v>520.7</v>
      </c>
      <c r="D7" s="167" t="s">
        <v>219</v>
      </c>
      <c r="E7" s="167" t="s">
        <v>220</v>
      </c>
      <c r="F7" s="159">
        <v>39.47</v>
      </c>
      <c r="G7" s="167" t="s">
        <v>221</v>
      </c>
      <c r="H7" s="167" t="s">
        <v>222</v>
      </c>
      <c r="I7" s="159">
        <v>0</v>
      </c>
    </row>
    <row r="8" ht="19.5" customHeight="1" spans="1:9">
      <c r="A8" s="167" t="s">
        <v>223</v>
      </c>
      <c r="B8" s="167" t="s">
        <v>224</v>
      </c>
      <c r="C8" s="159">
        <v>136.59</v>
      </c>
      <c r="D8" s="167" t="s">
        <v>225</v>
      </c>
      <c r="E8" s="167" t="s">
        <v>226</v>
      </c>
      <c r="F8" s="159">
        <v>4.81</v>
      </c>
      <c r="G8" s="167" t="s">
        <v>227</v>
      </c>
      <c r="H8" s="167" t="s">
        <v>228</v>
      </c>
      <c r="I8" s="159">
        <v>0</v>
      </c>
    </row>
    <row r="9" ht="19.5" customHeight="1" spans="1:9">
      <c r="A9" s="167" t="s">
        <v>229</v>
      </c>
      <c r="B9" s="167" t="s">
        <v>230</v>
      </c>
      <c r="C9" s="159">
        <v>152.77</v>
      </c>
      <c r="D9" s="167" t="s">
        <v>231</v>
      </c>
      <c r="E9" s="167" t="s">
        <v>232</v>
      </c>
      <c r="F9" s="159">
        <v>0.6</v>
      </c>
      <c r="G9" s="167" t="s">
        <v>233</v>
      </c>
      <c r="H9" s="167" t="s">
        <v>234</v>
      </c>
      <c r="I9" s="159">
        <v>0</v>
      </c>
    </row>
    <row r="10" ht="19.5" customHeight="1" spans="1:9">
      <c r="A10" s="167" t="s">
        <v>235</v>
      </c>
      <c r="B10" s="167" t="s">
        <v>236</v>
      </c>
      <c r="C10" s="159">
        <v>64.84</v>
      </c>
      <c r="D10" s="167" t="s">
        <v>237</v>
      </c>
      <c r="E10" s="167" t="s">
        <v>238</v>
      </c>
      <c r="F10" s="159">
        <v>0</v>
      </c>
      <c r="G10" s="167" t="s">
        <v>239</v>
      </c>
      <c r="H10" s="167" t="s">
        <v>240</v>
      </c>
      <c r="I10" s="159">
        <v>0</v>
      </c>
    </row>
    <row r="11" ht="19.5" customHeight="1" spans="1:9">
      <c r="A11" s="167" t="s">
        <v>241</v>
      </c>
      <c r="B11" s="167" t="s">
        <v>242</v>
      </c>
      <c r="C11" s="159">
        <v>0</v>
      </c>
      <c r="D11" s="167" t="s">
        <v>243</v>
      </c>
      <c r="E11" s="167" t="s">
        <v>244</v>
      </c>
      <c r="F11" s="159">
        <v>0</v>
      </c>
      <c r="G11" s="167" t="s">
        <v>245</v>
      </c>
      <c r="H11" s="167" t="s">
        <v>246</v>
      </c>
      <c r="I11" s="159">
        <v>0</v>
      </c>
    </row>
    <row r="12" ht="19.5" customHeight="1" spans="1:9">
      <c r="A12" s="167" t="s">
        <v>247</v>
      </c>
      <c r="B12" s="167" t="s">
        <v>248</v>
      </c>
      <c r="C12" s="159">
        <v>44.74</v>
      </c>
      <c r="D12" s="167" t="s">
        <v>249</v>
      </c>
      <c r="E12" s="167" t="s">
        <v>250</v>
      </c>
      <c r="F12" s="159">
        <v>0.07</v>
      </c>
      <c r="G12" s="167" t="s">
        <v>251</v>
      </c>
      <c r="H12" s="167" t="s">
        <v>252</v>
      </c>
      <c r="I12" s="159">
        <v>0</v>
      </c>
    </row>
    <row r="13" ht="19.5" customHeight="1" spans="1:9">
      <c r="A13" s="167" t="s">
        <v>253</v>
      </c>
      <c r="B13" s="167" t="s">
        <v>254</v>
      </c>
      <c r="C13" s="159">
        <v>49.48</v>
      </c>
      <c r="D13" s="167" t="s">
        <v>255</v>
      </c>
      <c r="E13" s="167" t="s">
        <v>256</v>
      </c>
      <c r="F13" s="159">
        <v>0.31</v>
      </c>
      <c r="G13" s="167" t="s">
        <v>257</v>
      </c>
      <c r="H13" s="167" t="s">
        <v>258</v>
      </c>
      <c r="I13" s="159">
        <v>0</v>
      </c>
    </row>
    <row r="14" ht="19.5" customHeight="1" spans="1:9">
      <c r="A14" s="167" t="s">
        <v>259</v>
      </c>
      <c r="B14" s="167" t="s">
        <v>260</v>
      </c>
      <c r="C14" s="159">
        <v>12.49</v>
      </c>
      <c r="D14" s="167" t="s">
        <v>261</v>
      </c>
      <c r="E14" s="167" t="s">
        <v>262</v>
      </c>
      <c r="F14" s="159">
        <v>1.14</v>
      </c>
      <c r="G14" s="167" t="s">
        <v>263</v>
      </c>
      <c r="H14" s="167" t="s">
        <v>264</v>
      </c>
      <c r="I14" s="159">
        <v>0</v>
      </c>
    </row>
    <row r="15" ht="19.5" customHeight="1" spans="1:9">
      <c r="A15" s="167" t="s">
        <v>265</v>
      </c>
      <c r="B15" s="167" t="s">
        <v>266</v>
      </c>
      <c r="C15" s="159">
        <v>21.96</v>
      </c>
      <c r="D15" s="167" t="s">
        <v>267</v>
      </c>
      <c r="E15" s="167" t="s">
        <v>268</v>
      </c>
      <c r="F15" s="159">
        <v>0</v>
      </c>
      <c r="G15" s="167" t="s">
        <v>269</v>
      </c>
      <c r="H15" s="167" t="s">
        <v>270</v>
      </c>
      <c r="I15" s="159">
        <v>0</v>
      </c>
    </row>
    <row r="16" ht="19.5" customHeight="1" spans="1:9">
      <c r="A16" s="167" t="s">
        <v>271</v>
      </c>
      <c r="B16" s="167" t="s">
        <v>272</v>
      </c>
      <c r="C16" s="159">
        <v>0</v>
      </c>
      <c r="D16" s="167" t="s">
        <v>273</v>
      </c>
      <c r="E16" s="167" t="s">
        <v>274</v>
      </c>
      <c r="F16" s="159">
        <v>0</v>
      </c>
      <c r="G16" s="167" t="s">
        <v>275</v>
      </c>
      <c r="H16" s="167" t="s">
        <v>276</v>
      </c>
      <c r="I16" s="159">
        <v>0</v>
      </c>
    </row>
    <row r="17" ht="19.5" customHeight="1" spans="1:9">
      <c r="A17" s="167" t="s">
        <v>277</v>
      </c>
      <c r="B17" s="167" t="s">
        <v>278</v>
      </c>
      <c r="C17" s="159">
        <v>4.96</v>
      </c>
      <c r="D17" s="167" t="s">
        <v>279</v>
      </c>
      <c r="E17" s="167" t="s">
        <v>280</v>
      </c>
      <c r="F17" s="159">
        <v>2.37</v>
      </c>
      <c r="G17" s="167" t="s">
        <v>281</v>
      </c>
      <c r="H17" s="167" t="s">
        <v>282</v>
      </c>
      <c r="I17" s="159">
        <v>0</v>
      </c>
    </row>
    <row r="18" ht="19.5" customHeight="1" spans="1:9">
      <c r="A18" s="167" t="s">
        <v>283</v>
      </c>
      <c r="B18" s="167" t="s">
        <v>284</v>
      </c>
      <c r="C18" s="159">
        <v>32.87</v>
      </c>
      <c r="D18" s="167" t="s">
        <v>285</v>
      </c>
      <c r="E18" s="167" t="s">
        <v>286</v>
      </c>
      <c r="F18" s="159">
        <v>0</v>
      </c>
      <c r="G18" s="167" t="s">
        <v>287</v>
      </c>
      <c r="H18" s="167" t="s">
        <v>288</v>
      </c>
      <c r="I18" s="159">
        <v>0</v>
      </c>
    </row>
    <row r="19" ht="19.5" customHeight="1" spans="1:9">
      <c r="A19" s="167" t="s">
        <v>289</v>
      </c>
      <c r="B19" s="167" t="s">
        <v>290</v>
      </c>
      <c r="C19" s="159">
        <v>0</v>
      </c>
      <c r="D19" s="167" t="s">
        <v>291</v>
      </c>
      <c r="E19" s="167" t="s">
        <v>292</v>
      </c>
      <c r="F19" s="159">
        <v>0</v>
      </c>
      <c r="G19" s="167" t="s">
        <v>293</v>
      </c>
      <c r="H19" s="167" t="s">
        <v>294</v>
      </c>
      <c r="I19" s="159">
        <v>0</v>
      </c>
    </row>
    <row r="20" ht="19.5" customHeight="1" spans="1:9">
      <c r="A20" s="167" t="s">
        <v>295</v>
      </c>
      <c r="B20" s="167" t="s">
        <v>296</v>
      </c>
      <c r="C20" s="159">
        <v>0</v>
      </c>
      <c r="D20" s="167" t="s">
        <v>297</v>
      </c>
      <c r="E20" s="167" t="s">
        <v>298</v>
      </c>
      <c r="F20" s="159">
        <v>0</v>
      </c>
      <c r="G20" s="167" t="s">
        <v>299</v>
      </c>
      <c r="H20" s="167" t="s">
        <v>300</v>
      </c>
      <c r="I20" s="159">
        <v>0</v>
      </c>
    </row>
    <row r="21" ht="19.5" customHeight="1" spans="1:9">
      <c r="A21" s="167" t="s">
        <v>301</v>
      </c>
      <c r="B21" s="167" t="s">
        <v>302</v>
      </c>
      <c r="C21" s="159">
        <v>57.69</v>
      </c>
      <c r="D21" s="167" t="s">
        <v>303</v>
      </c>
      <c r="E21" s="167" t="s">
        <v>304</v>
      </c>
      <c r="F21" s="159">
        <v>0</v>
      </c>
      <c r="G21" s="167" t="s">
        <v>305</v>
      </c>
      <c r="H21" s="167" t="s">
        <v>306</v>
      </c>
      <c r="I21" s="159">
        <v>0</v>
      </c>
    </row>
    <row r="22" ht="19.5" customHeight="1" spans="1:9">
      <c r="A22" s="167" t="s">
        <v>307</v>
      </c>
      <c r="B22" s="167" t="s">
        <v>308</v>
      </c>
      <c r="C22" s="159">
        <v>0</v>
      </c>
      <c r="D22" s="167" t="s">
        <v>309</v>
      </c>
      <c r="E22" s="167" t="s">
        <v>310</v>
      </c>
      <c r="F22" s="159">
        <v>0</v>
      </c>
      <c r="G22" s="167" t="s">
        <v>311</v>
      </c>
      <c r="H22" s="167" t="s">
        <v>312</v>
      </c>
      <c r="I22" s="159">
        <v>0</v>
      </c>
    </row>
    <row r="23" ht="19.5" customHeight="1" spans="1:9">
      <c r="A23" s="167" t="s">
        <v>313</v>
      </c>
      <c r="B23" s="167" t="s">
        <v>314</v>
      </c>
      <c r="C23" s="159">
        <v>55.53</v>
      </c>
      <c r="D23" s="167" t="s">
        <v>315</v>
      </c>
      <c r="E23" s="167" t="s">
        <v>316</v>
      </c>
      <c r="F23" s="159">
        <v>1.36</v>
      </c>
      <c r="G23" s="167" t="s">
        <v>317</v>
      </c>
      <c r="H23" s="167" t="s">
        <v>318</v>
      </c>
      <c r="I23" s="159">
        <v>0</v>
      </c>
    </row>
    <row r="24" ht="19.5" customHeight="1" spans="1:9">
      <c r="A24" s="167" t="s">
        <v>319</v>
      </c>
      <c r="B24" s="167" t="s">
        <v>320</v>
      </c>
      <c r="C24" s="159">
        <v>0</v>
      </c>
      <c r="D24" s="167" t="s">
        <v>321</v>
      </c>
      <c r="E24" s="167" t="s">
        <v>322</v>
      </c>
      <c r="F24" s="159">
        <v>0</v>
      </c>
      <c r="G24" s="167" t="s">
        <v>323</v>
      </c>
      <c r="H24" s="167" t="s">
        <v>324</v>
      </c>
      <c r="I24" s="159">
        <v>0</v>
      </c>
    </row>
    <row r="25" ht="19.5" customHeight="1" spans="1:9">
      <c r="A25" s="167" t="s">
        <v>325</v>
      </c>
      <c r="B25" s="167" t="s">
        <v>326</v>
      </c>
      <c r="C25" s="159">
        <v>0</v>
      </c>
      <c r="D25" s="167" t="s">
        <v>327</v>
      </c>
      <c r="E25" s="167" t="s">
        <v>328</v>
      </c>
      <c r="F25" s="159">
        <v>0</v>
      </c>
      <c r="G25" s="167" t="s">
        <v>329</v>
      </c>
      <c r="H25" s="167" t="s">
        <v>330</v>
      </c>
      <c r="I25" s="159">
        <v>0</v>
      </c>
    </row>
    <row r="26" ht="19.5" customHeight="1" spans="1:9">
      <c r="A26" s="167" t="s">
        <v>331</v>
      </c>
      <c r="B26" s="167" t="s">
        <v>332</v>
      </c>
      <c r="C26" s="159">
        <v>2.16</v>
      </c>
      <c r="D26" s="167" t="s">
        <v>333</v>
      </c>
      <c r="E26" s="167" t="s">
        <v>334</v>
      </c>
      <c r="F26" s="159">
        <v>0</v>
      </c>
      <c r="G26" s="167" t="s">
        <v>335</v>
      </c>
      <c r="H26" s="167" t="s">
        <v>336</v>
      </c>
      <c r="I26" s="159">
        <v>0</v>
      </c>
    </row>
    <row r="27" ht="19.5" customHeight="1" spans="1:9">
      <c r="A27" s="167" t="s">
        <v>337</v>
      </c>
      <c r="B27" s="167" t="s">
        <v>338</v>
      </c>
      <c r="C27" s="159">
        <v>0</v>
      </c>
      <c r="D27" s="167" t="s">
        <v>339</v>
      </c>
      <c r="E27" s="167" t="s">
        <v>340</v>
      </c>
      <c r="F27" s="159">
        <v>0</v>
      </c>
      <c r="G27" s="167" t="s">
        <v>341</v>
      </c>
      <c r="H27" s="167" t="s">
        <v>342</v>
      </c>
      <c r="I27" s="159">
        <v>0</v>
      </c>
    </row>
    <row r="28" ht="19.5" customHeight="1" spans="1:9">
      <c r="A28" s="167" t="s">
        <v>343</v>
      </c>
      <c r="B28" s="167" t="s">
        <v>344</v>
      </c>
      <c r="C28" s="159">
        <v>0</v>
      </c>
      <c r="D28" s="167" t="s">
        <v>345</v>
      </c>
      <c r="E28" s="167" t="s">
        <v>346</v>
      </c>
      <c r="F28" s="159">
        <v>0</v>
      </c>
      <c r="G28" s="167" t="s">
        <v>347</v>
      </c>
      <c r="H28" s="167" t="s">
        <v>348</v>
      </c>
      <c r="I28" s="159">
        <v>0</v>
      </c>
    </row>
    <row r="29" ht="19.5" customHeight="1" spans="1:9">
      <c r="A29" s="167" t="s">
        <v>349</v>
      </c>
      <c r="B29" s="167" t="s">
        <v>350</v>
      </c>
      <c r="C29" s="159">
        <v>0</v>
      </c>
      <c r="D29" s="167" t="s">
        <v>351</v>
      </c>
      <c r="E29" s="167" t="s">
        <v>352</v>
      </c>
      <c r="F29" s="159">
        <v>0</v>
      </c>
      <c r="G29" s="158" t="s">
        <v>353</v>
      </c>
      <c r="H29" s="167" t="s">
        <v>354</v>
      </c>
      <c r="I29" s="159">
        <v>0</v>
      </c>
    </row>
    <row r="30" ht="19.5" customHeight="1" spans="1:9">
      <c r="A30" s="167" t="s">
        <v>355</v>
      </c>
      <c r="B30" s="167" t="s">
        <v>356</v>
      </c>
      <c r="C30" s="159">
        <v>0</v>
      </c>
      <c r="D30" s="167" t="s">
        <v>357</v>
      </c>
      <c r="E30" s="167" t="s">
        <v>358</v>
      </c>
      <c r="F30" s="159">
        <v>0</v>
      </c>
      <c r="G30" s="167" t="s">
        <v>359</v>
      </c>
      <c r="H30" s="167" t="s">
        <v>360</v>
      </c>
      <c r="I30" s="159">
        <v>0</v>
      </c>
    </row>
    <row r="31" ht="19.5" customHeight="1" spans="1:9">
      <c r="A31" s="167" t="s">
        <v>361</v>
      </c>
      <c r="B31" s="167" t="s">
        <v>362</v>
      </c>
      <c r="C31" s="159">
        <v>0</v>
      </c>
      <c r="D31" s="167" t="s">
        <v>363</v>
      </c>
      <c r="E31" s="167" t="s">
        <v>364</v>
      </c>
      <c r="F31" s="159">
        <v>5</v>
      </c>
      <c r="G31" s="167" t="s">
        <v>365</v>
      </c>
      <c r="H31" s="167" t="s">
        <v>366</v>
      </c>
      <c r="I31" s="159">
        <v>0</v>
      </c>
    </row>
    <row r="32" ht="19.5" customHeight="1" spans="1:9">
      <c r="A32" s="167" t="s">
        <v>367</v>
      </c>
      <c r="B32" s="167" t="s">
        <v>368</v>
      </c>
      <c r="C32" s="159">
        <v>0</v>
      </c>
      <c r="D32" s="167" t="s">
        <v>369</v>
      </c>
      <c r="E32" s="167" t="s">
        <v>370</v>
      </c>
      <c r="F32" s="159">
        <v>23.82</v>
      </c>
      <c r="G32" s="167" t="s">
        <v>371</v>
      </c>
      <c r="H32" s="167" t="s">
        <v>372</v>
      </c>
      <c r="I32" s="159">
        <v>0</v>
      </c>
    </row>
    <row r="33" ht="19.5" customHeight="1" spans="1:9">
      <c r="A33" s="167" t="s">
        <v>373</v>
      </c>
      <c r="B33" s="167" t="s">
        <v>374</v>
      </c>
      <c r="C33" s="159">
        <v>0</v>
      </c>
      <c r="D33" s="167" t="s">
        <v>375</v>
      </c>
      <c r="E33" s="167" t="s">
        <v>376</v>
      </c>
      <c r="F33" s="159">
        <v>0</v>
      </c>
      <c r="G33" s="167" t="s">
        <v>377</v>
      </c>
      <c r="H33" s="167" t="s">
        <v>378</v>
      </c>
      <c r="I33" s="159">
        <v>0</v>
      </c>
    </row>
    <row r="34" ht="19.5" customHeight="1" spans="1:9">
      <c r="A34" s="167"/>
      <c r="B34" s="167"/>
      <c r="C34" s="166"/>
      <c r="D34" s="167" t="s">
        <v>379</v>
      </c>
      <c r="E34" s="167" t="s">
        <v>380</v>
      </c>
      <c r="F34" s="159">
        <v>0</v>
      </c>
      <c r="G34" s="167" t="s">
        <v>381</v>
      </c>
      <c r="H34" s="167" t="s">
        <v>382</v>
      </c>
      <c r="I34" s="159">
        <v>0</v>
      </c>
    </row>
    <row r="35" ht="19.5" customHeight="1" spans="1:9">
      <c r="A35" s="167"/>
      <c r="B35" s="167"/>
      <c r="C35" s="166"/>
      <c r="D35" s="167" t="s">
        <v>383</v>
      </c>
      <c r="E35" s="167" t="s">
        <v>384</v>
      </c>
      <c r="F35" s="159">
        <v>0</v>
      </c>
      <c r="G35" s="167" t="s">
        <v>385</v>
      </c>
      <c r="H35" s="167" t="s">
        <v>386</v>
      </c>
      <c r="I35" s="159">
        <v>0</v>
      </c>
    </row>
    <row r="36" ht="19.5" customHeight="1" spans="1:9">
      <c r="A36" s="167"/>
      <c r="B36" s="167"/>
      <c r="C36" s="166"/>
      <c r="D36" s="167" t="s">
        <v>387</v>
      </c>
      <c r="E36" s="167" t="s">
        <v>388</v>
      </c>
      <c r="F36" s="159">
        <v>0</v>
      </c>
      <c r="G36" s="167" t="s">
        <v>389</v>
      </c>
      <c r="H36" s="167" t="s">
        <v>390</v>
      </c>
      <c r="I36" s="159">
        <v>0</v>
      </c>
    </row>
    <row r="37" ht="19.5" customHeight="1" spans="1:9">
      <c r="A37" s="167"/>
      <c r="B37" s="167"/>
      <c r="C37" s="166"/>
      <c r="D37" s="167" t="s">
        <v>391</v>
      </c>
      <c r="E37" s="167" t="s">
        <v>392</v>
      </c>
      <c r="F37" s="159">
        <v>0</v>
      </c>
      <c r="G37" s="167"/>
      <c r="H37" s="167"/>
      <c r="I37" s="166"/>
    </row>
    <row r="38" ht="19.5" customHeight="1" spans="1:9">
      <c r="A38" s="167"/>
      <c r="B38" s="167"/>
      <c r="C38" s="166"/>
      <c r="D38" s="167" t="s">
        <v>393</v>
      </c>
      <c r="E38" s="167" t="s">
        <v>394</v>
      </c>
      <c r="F38" s="159">
        <v>0</v>
      </c>
      <c r="G38" s="167"/>
      <c r="H38" s="167"/>
      <c r="I38" s="166"/>
    </row>
    <row r="39" ht="19.5" customHeight="1" spans="1:9">
      <c r="A39" s="167"/>
      <c r="B39" s="167"/>
      <c r="C39" s="166"/>
      <c r="D39" s="167" t="s">
        <v>395</v>
      </c>
      <c r="E39" s="167" t="s">
        <v>396</v>
      </c>
      <c r="F39" s="159">
        <v>0</v>
      </c>
      <c r="G39" s="167"/>
      <c r="H39" s="167"/>
      <c r="I39" s="166"/>
    </row>
    <row r="40" ht="19.5" customHeight="1" spans="1:9">
      <c r="A40" s="165" t="s">
        <v>397</v>
      </c>
      <c r="B40" s="165"/>
      <c r="C40" s="159">
        <v>578.39</v>
      </c>
      <c r="D40" s="165" t="s">
        <v>398</v>
      </c>
      <c r="E40" s="165"/>
      <c r="F40" s="165"/>
      <c r="G40" s="165"/>
      <c r="H40" s="165"/>
      <c r="I40" s="159">
        <v>39.47</v>
      </c>
    </row>
    <row r="41" ht="19.5" customHeight="1" spans="1:9">
      <c r="A41" s="158" t="s">
        <v>399</v>
      </c>
      <c r="B41" s="158"/>
      <c r="C41" s="158"/>
      <c r="D41" s="158"/>
      <c r="E41" s="158"/>
      <c r="F41" s="158"/>
      <c r="G41" s="158"/>
      <c r="H41" s="158"/>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4444444444444" right="0.694444444444444" top="0.694444444444444" bottom="0.694444444444444" header="0.3" footer="0.3"/>
  <pageSetup paperSize="9" scale="6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B6" workbookViewId="0">
      <selection activeCell="K24" sqref="K24"/>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62" t="s">
        <v>400</v>
      </c>
    </row>
    <row r="2" spans="1:12">
      <c r="L2" s="156" t="s">
        <v>401</v>
      </c>
    </row>
    <row r="3" spans="1:12">
      <c r="A3" s="156" t="s">
        <v>2</v>
      </c>
      <c r="L3" s="156" t="s">
        <v>3</v>
      </c>
    </row>
    <row r="4" ht="15" customHeight="1" spans="1:12">
      <c r="A4" s="165" t="s">
        <v>402</v>
      </c>
      <c r="B4" s="165"/>
      <c r="C4" s="165"/>
      <c r="D4" s="165" t="s">
        <v>209</v>
      </c>
      <c r="E4" s="165"/>
      <c r="F4" s="165"/>
      <c r="G4" s="165"/>
      <c r="H4" s="165"/>
      <c r="I4" s="165"/>
      <c r="J4" s="165"/>
      <c r="K4" s="165"/>
      <c r="L4" s="165"/>
    </row>
    <row r="5" ht="15" customHeight="1" spans="1:12">
      <c r="A5" s="165" t="s">
        <v>216</v>
      </c>
      <c r="B5" s="165" t="s">
        <v>122</v>
      </c>
      <c r="C5" s="165" t="s">
        <v>8</v>
      </c>
      <c r="D5" s="165" t="s">
        <v>216</v>
      </c>
      <c r="E5" s="165" t="s">
        <v>122</v>
      </c>
      <c r="F5" s="165" t="s">
        <v>8</v>
      </c>
      <c r="G5" s="165" t="s">
        <v>216</v>
      </c>
      <c r="H5" s="165" t="s">
        <v>122</v>
      </c>
      <c r="I5" s="165" t="s">
        <v>8</v>
      </c>
      <c r="J5" s="165" t="s">
        <v>216</v>
      </c>
      <c r="K5" s="165" t="s">
        <v>122</v>
      </c>
      <c r="L5" s="165" t="s">
        <v>8</v>
      </c>
    </row>
    <row r="6" ht="15" customHeight="1" spans="1:12">
      <c r="A6" s="167" t="s">
        <v>217</v>
      </c>
      <c r="B6" s="167" t="s">
        <v>218</v>
      </c>
      <c r="C6" s="159">
        <v>0</v>
      </c>
      <c r="D6" s="167" t="s">
        <v>219</v>
      </c>
      <c r="E6" s="167" t="s">
        <v>220</v>
      </c>
      <c r="F6" s="159">
        <v>63.25</v>
      </c>
      <c r="G6" s="167" t="s">
        <v>403</v>
      </c>
      <c r="H6" s="167" t="s">
        <v>404</v>
      </c>
      <c r="I6" s="159">
        <v>0</v>
      </c>
      <c r="J6" s="167" t="s">
        <v>405</v>
      </c>
      <c r="K6" s="167" t="s">
        <v>406</v>
      </c>
      <c r="L6" s="159">
        <v>0</v>
      </c>
    </row>
    <row r="7" ht="15" customHeight="1" spans="1:12">
      <c r="A7" s="167" t="s">
        <v>223</v>
      </c>
      <c r="B7" s="167" t="s">
        <v>224</v>
      </c>
      <c r="C7" s="159">
        <v>0</v>
      </c>
      <c r="D7" s="167" t="s">
        <v>225</v>
      </c>
      <c r="E7" s="167" t="s">
        <v>226</v>
      </c>
      <c r="F7" s="159">
        <v>6.76</v>
      </c>
      <c r="G7" s="167" t="s">
        <v>407</v>
      </c>
      <c r="H7" s="167" t="s">
        <v>228</v>
      </c>
      <c r="I7" s="159">
        <v>0</v>
      </c>
      <c r="J7" s="167" t="s">
        <v>408</v>
      </c>
      <c r="K7" s="167" t="s">
        <v>409</v>
      </c>
      <c r="L7" s="159">
        <v>0</v>
      </c>
    </row>
    <row r="8" ht="15" customHeight="1" spans="1:12">
      <c r="A8" s="167" t="s">
        <v>229</v>
      </c>
      <c r="B8" s="167" t="s">
        <v>230</v>
      </c>
      <c r="C8" s="159">
        <v>0</v>
      </c>
      <c r="D8" s="167" t="s">
        <v>231</v>
      </c>
      <c r="E8" s="167" t="s">
        <v>232</v>
      </c>
      <c r="F8" s="159">
        <v>0.48</v>
      </c>
      <c r="G8" s="167" t="s">
        <v>410</v>
      </c>
      <c r="H8" s="167" t="s">
        <v>234</v>
      </c>
      <c r="I8" s="159">
        <v>0</v>
      </c>
      <c r="J8" s="167" t="s">
        <v>411</v>
      </c>
      <c r="K8" s="167" t="s">
        <v>360</v>
      </c>
      <c r="L8" s="159">
        <v>0</v>
      </c>
    </row>
    <row r="9" ht="15" customHeight="1" spans="1:12">
      <c r="A9" s="167" t="s">
        <v>235</v>
      </c>
      <c r="B9" s="167" t="s">
        <v>236</v>
      </c>
      <c r="C9" s="159">
        <v>0</v>
      </c>
      <c r="D9" s="167" t="s">
        <v>237</v>
      </c>
      <c r="E9" s="167" t="s">
        <v>238</v>
      </c>
      <c r="F9" s="159">
        <v>1</v>
      </c>
      <c r="G9" s="167" t="s">
        <v>412</v>
      </c>
      <c r="H9" s="167" t="s">
        <v>240</v>
      </c>
      <c r="I9" s="159">
        <v>0</v>
      </c>
      <c r="J9" s="167" t="s">
        <v>323</v>
      </c>
      <c r="K9" s="167" t="s">
        <v>324</v>
      </c>
      <c r="L9" s="159">
        <v>0</v>
      </c>
    </row>
    <row r="10" ht="15" customHeight="1" spans="1:12">
      <c r="A10" s="167" t="s">
        <v>241</v>
      </c>
      <c r="B10" s="167" t="s">
        <v>242</v>
      </c>
      <c r="C10" s="159">
        <v>0</v>
      </c>
      <c r="D10" s="167" t="s">
        <v>243</v>
      </c>
      <c r="E10" s="167" t="s">
        <v>244</v>
      </c>
      <c r="F10" s="159">
        <v>0</v>
      </c>
      <c r="G10" s="167" t="s">
        <v>413</v>
      </c>
      <c r="H10" s="167" t="s">
        <v>246</v>
      </c>
      <c r="I10" s="159">
        <v>0</v>
      </c>
      <c r="J10" s="167" t="s">
        <v>329</v>
      </c>
      <c r="K10" s="167" t="s">
        <v>330</v>
      </c>
      <c r="L10" s="159">
        <v>0</v>
      </c>
    </row>
    <row r="11" ht="15" customHeight="1" spans="1:12">
      <c r="A11" s="167" t="s">
        <v>247</v>
      </c>
      <c r="B11" s="167" t="s">
        <v>248</v>
      </c>
      <c r="C11" s="159">
        <v>0</v>
      </c>
      <c r="D11" s="167" t="s">
        <v>249</v>
      </c>
      <c r="E11" s="167" t="s">
        <v>250</v>
      </c>
      <c r="F11" s="159">
        <v>0</v>
      </c>
      <c r="G11" s="167" t="s">
        <v>414</v>
      </c>
      <c r="H11" s="167" t="s">
        <v>252</v>
      </c>
      <c r="I11" s="159">
        <v>0</v>
      </c>
      <c r="J11" s="167" t="s">
        <v>335</v>
      </c>
      <c r="K11" s="167" t="s">
        <v>336</v>
      </c>
      <c r="L11" s="159">
        <v>0</v>
      </c>
    </row>
    <row r="12" ht="15" customHeight="1" spans="1:12">
      <c r="A12" s="167" t="s">
        <v>253</v>
      </c>
      <c r="B12" s="167" t="s">
        <v>254</v>
      </c>
      <c r="C12" s="159">
        <v>0</v>
      </c>
      <c r="D12" s="167" t="s">
        <v>255</v>
      </c>
      <c r="E12" s="167" t="s">
        <v>256</v>
      </c>
      <c r="F12" s="159">
        <v>0</v>
      </c>
      <c r="G12" s="167" t="s">
        <v>415</v>
      </c>
      <c r="H12" s="167" t="s">
        <v>258</v>
      </c>
      <c r="I12" s="159">
        <v>0</v>
      </c>
      <c r="J12" s="167" t="s">
        <v>341</v>
      </c>
      <c r="K12" s="167" t="s">
        <v>342</v>
      </c>
      <c r="L12" s="159">
        <v>0</v>
      </c>
    </row>
    <row r="13" ht="15" customHeight="1" spans="1:12">
      <c r="A13" s="167" t="s">
        <v>259</v>
      </c>
      <c r="B13" s="167" t="s">
        <v>260</v>
      </c>
      <c r="C13" s="159">
        <v>0</v>
      </c>
      <c r="D13" s="167" t="s">
        <v>261</v>
      </c>
      <c r="E13" s="167" t="s">
        <v>262</v>
      </c>
      <c r="F13" s="159">
        <v>0.9</v>
      </c>
      <c r="G13" s="167" t="s">
        <v>416</v>
      </c>
      <c r="H13" s="167" t="s">
        <v>264</v>
      </c>
      <c r="I13" s="159">
        <v>0</v>
      </c>
      <c r="J13" s="167" t="s">
        <v>347</v>
      </c>
      <c r="K13" s="167" t="s">
        <v>348</v>
      </c>
      <c r="L13" s="159">
        <v>0</v>
      </c>
    </row>
    <row r="14" ht="15" customHeight="1" spans="1:12">
      <c r="A14" s="167" t="s">
        <v>265</v>
      </c>
      <c r="B14" s="167" t="s">
        <v>266</v>
      </c>
      <c r="C14" s="159">
        <v>0</v>
      </c>
      <c r="D14" s="167" t="s">
        <v>267</v>
      </c>
      <c r="E14" s="167" t="s">
        <v>268</v>
      </c>
      <c r="F14" s="159">
        <v>0</v>
      </c>
      <c r="G14" s="167" t="s">
        <v>417</v>
      </c>
      <c r="H14" s="167" t="s">
        <v>294</v>
      </c>
      <c r="I14" s="159">
        <v>0</v>
      </c>
      <c r="J14" s="167" t="s">
        <v>353</v>
      </c>
      <c r="K14" s="167" t="s">
        <v>354</v>
      </c>
      <c r="L14" s="168">
        <v>0</v>
      </c>
    </row>
    <row r="15" ht="15" customHeight="1" spans="1:12">
      <c r="A15" s="167" t="s">
        <v>271</v>
      </c>
      <c r="B15" s="167" t="s">
        <v>272</v>
      </c>
      <c r="C15" s="159">
        <v>0</v>
      </c>
      <c r="D15" s="167" t="s">
        <v>273</v>
      </c>
      <c r="E15" s="167" t="s">
        <v>274</v>
      </c>
      <c r="F15" s="159">
        <v>0</v>
      </c>
      <c r="G15" s="167" t="s">
        <v>418</v>
      </c>
      <c r="H15" s="167" t="s">
        <v>300</v>
      </c>
      <c r="I15" s="159">
        <v>0</v>
      </c>
      <c r="J15" s="167" t="s">
        <v>359</v>
      </c>
      <c r="K15" s="167" t="s">
        <v>360</v>
      </c>
      <c r="L15" s="159">
        <v>0</v>
      </c>
    </row>
    <row r="16" ht="15" customHeight="1" spans="1:12">
      <c r="A16" s="167" t="s">
        <v>277</v>
      </c>
      <c r="B16" s="167" t="s">
        <v>278</v>
      </c>
      <c r="C16" s="159">
        <v>0</v>
      </c>
      <c r="D16" s="167" t="s">
        <v>279</v>
      </c>
      <c r="E16" s="167" t="s">
        <v>280</v>
      </c>
      <c r="F16" s="159">
        <v>2.11</v>
      </c>
      <c r="G16" s="167" t="s">
        <v>419</v>
      </c>
      <c r="H16" s="167" t="s">
        <v>306</v>
      </c>
      <c r="I16" s="159">
        <v>0</v>
      </c>
      <c r="J16" s="167" t="s">
        <v>420</v>
      </c>
      <c r="K16" s="167" t="s">
        <v>421</v>
      </c>
      <c r="L16" s="159">
        <v>0</v>
      </c>
    </row>
    <row r="17" ht="15" customHeight="1" spans="1:12">
      <c r="A17" s="167" t="s">
        <v>283</v>
      </c>
      <c r="B17" s="167" t="s">
        <v>284</v>
      </c>
      <c r="C17" s="159">
        <v>0</v>
      </c>
      <c r="D17" s="167" t="s">
        <v>285</v>
      </c>
      <c r="E17" s="167" t="s">
        <v>286</v>
      </c>
      <c r="F17" s="159">
        <v>0</v>
      </c>
      <c r="G17" s="167" t="s">
        <v>422</v>
      </c>
      <c r="H17" s="167" t="s">
        <v>312</v>
      </c>
      <c r="I17" s="159">
        <v>0</v>
      </c>
      <c r="J17" s="167" t="s">
        <v>423</v>
      </c>
      <c r="K17" s="167" t="s">
        <v>424</v>
      </c>
      <c r="L17" s="159">
        <v>0</v>
      </c>
    </row>
    <row r="18" ht="15" customHeight="1" spans="1:12">
      <c r="A18" s="167" t="s">
        <v>289</v>
      </c>
      <c r="B18" s="167" t="s">
        <v>290</v>
      </c>
      <c r="C18" s="159">
        <v>0</v>
      </c>
      <c r="D18" s="167" t="s">
        <v>291</v>
      </c>
      <c r="E18" s="167" t="s">
        <v>292</v>
      </c>
      <c r="F18" s="159">
        <v>0</v>
      </c>
      <c r="G18" s="167" t="s">
        <v>425</v>
      </c>
      <c r="H18" s="167" t="s">
        <v>426</v>
      </c>
      <c r="I18" s="159">
        <v>0</v>
      </c>
      <c r="J18" s="167" t="s">
        <v>427</v>
      </c>
      <c r="K18" s="167" t="s">
        <v>428</v>
      </c>
      <c r="L18" s="159">
        <v>0</v>
      </c>
    </row>
    <row r="19" ht="15" customHeight="1" spans="1:12">
      <c r="A19" s="167" t="s">
        <v>295</v>
      </c>
      <c r="B19" s="167" t="s">
        <v>296</v>
      </c>
      <c r="C19" s="159">
        <v>0</v>
      </c>
      <c r="D19" s="167" t="s">
        <v>297</v>
      </c>
      <c r="E19" s="167" t="s">
        <v>298</v>
      </c>
      <c r="F19" s="159">
        <v>0</v>
      </c>
      <c r="G19" s="167" t="s">
        <v>221</v>
      </c>
      <c r="H19" s="167" t="s">
        <v>222</v>
      </c>
      <c r="I19" s="159">
        <v>2951.3</v>
      </c>
      <c r="J19" s="167" t="s">
        <v>429</v>
      </c>
      <c r="K19" s="167" t="s">
        <v>430</v>
      </c>
      <c r="L19" s="159">
        <v>0</v>
      </c>
    </row>
    <row r="20" ht="15" customHeight="1" spans="1:12">
      <c r="A20" s="167" t="s">
        <v>301</v>
      </c>
      <c r="B20" s="167" t="s">
        <v>302</v>
      </c>
      <c r="C20" s="159">
        <v>4406.38</v>
      </c>
      <c r="D20" s="167" t="s">
        <v>303</v>
      </c>
      <c r="E20" s="167" t="s">
        <v>304</v>
      </c>
      <c r="F20" s="159">
        <v>0</v>
      </c>
      <c r="G20" s="167" t="s">
        <v>227</v>
      </c>
      <c r="H20" s="167" t="s">
        <v>228</v>
      </c>
      <c r="I20" s="159">
        <v>0</v>
      </c>
      <c r="J20" s="167" t="s">
        <v>365</v>
      </c>
      <c r="K20" s="167" t="s">
        <v>366</v>
      </c>
      <c r="L20" s="159">
        <v>0</v>
      </c>
    </row>
    <row r="21" ht="15" customHeight="1" spans="1:12">
      <c r="A21" s="167" t="s">
        <v>307</v>
      </c>
      <c r="B21" s="167" t="s">
        <v>308</v>
      </c>
      <c r="C21" s="159">
        <v>0</v>
      </c>
      <c r="D21" s="167" t="s">
        <v>309</v>
      </c>
      <c r="E21" s="167" t="s">
        <v>310</v>
      </c>
      <c r="F21" s="159">
        <v>0</v>
      </c>
      <c r="G21" s="167" t="s">
        <v>233</v>
      </c>
      <c r="H21" s="167" t="s">
        <v>234</v>
      </c>
      <c r="I21" s="159">
        <v>0</v>
      </c>
      <c r="J21" s="167" t="s">
        <v>371</v>
      </c>
      <c r="K21" s="167" t="s">
        <v>372</v>
      </c>
      <c r="L21" s="159">
        <v>0</v>
      </c>
    </row>
    <row r="22" ht="15" customHeight="1" spans="1:12">
      <c r="A22" s="167" t="s">
        <v>313</v>
      </c>
      <c r="B22" s="167" t="s">
        <v>314</v>
      </c>
      <c r="C22" s="159">
        <v>0</v>
      </c>
      <c r="D22" s="167" t="s">
        <v>315</v>
      </c>
      <c r="E22" s="167" t="s">
        <v>316</v>
      </c>
      <c r="F22" s="159">
        <v>0</v>
      </c>
      <c r="G22" s="167" t="s">
        <v>239</v>
      </c>
      <c r="H22" s="167" t="s">
        <v>240</v>
      </c>
      <c r="I22" s="159">
        <v>0</v>
      </c>
      <c r="J22" s="167" t="s">
        <v>377</v>
      </c>
      <c r="K22" s="167" t="s">
        <v>378</v>
      </c>
      <c r="L22" s="159">
        <v>0</v>
      </c>
    </row>
    <row r="23" ht="15" customHeight="1" spans="1:12">
      <c r="A23" s="167" t="s">
        <v>319</v>
      </c>
      <c r="B23" s="167" t="s">
        <v>320</v>
      </c>
      <c r="C23" s="159">
        <v>0</v>
      </c>
      <c r="D23" s="167" t="s">
        <v>321</v>
      </c>
      <c r="E23" s="167" t="s">
        <v>322</v>
      </c>
      <c r="F23" s="159">
        <v>0</v>
      </c>
      <c r="G23" s="167" t="s">
        <v>245</v>
      </c>
      <c r="H23" s="167" t="s">
        <v>246</v>
      </c>
      <c r="I23" s="159">
        <v>2951.3</v>
      </c>
      <c r="J23" s="167" t="s">
        <v>381</v>
      </c>
      <c r="K23" s="167" t="s">
        <v>382</v>
      </c>
      <c r="L23" s="159">
        <v>0</v>
      </c>
    </row>
    <row r="24" ht="15" customHeight="1" spans="1:12">
      <c r="A24" s="167" t="s">
        <v>325</v>
      </c>
      <c r="B24" s="167" t="s">
        <v>326</v>
      </c>
      <c r="C24" s="159">
        <v>0</v>
      </c>
      <c r="D24" s="167" t="s">
        <v>327</v>
      </c>
      <c r="E24" s="167" t="s">
        <v>328</v>
      </c>
      <c r="F24" s="159">
        <v>0</v>
      </c>
      <c r="G24" s="167" t="s">
        <v>251</v>
      </c>
      <c r="H24" s="167" t="s">
        <v>252</v>
      </c>
      <c r="I24" s="159">
        <v>0</v>
      </c>
      <c r="J24" s="167" t="s">
        <v>385</v>
      </c>
      <c r="K24" s="167" t="s">
        <v>386</v>
      </c>
      <c r="L24" s="159">
        <v>0</v>
      </c>
    </row>
    <row r="25" ht="15" customHeight="1" spans="1:12">
      <c r="A25" s="167" t="s">
        <v>331</v>
      </c>
      <c r="B25" s="167" t="s">
        <v>332</v>
      </c>
      <c r="C25" s="159">
        <v>434.95</v>
      </c>
      <c r="D25" s="167" t="s">
        <v>333</v>
      </c>
      <c r="E25" s="167" t="s">
        <v>334</v>
      </c>
      <c r="F25" s="159">
        <v>0</v>
      </c>
      <c r="G25" s="167" t="s">
        <v>257</v>
      </c>
      <c r="H25" s="167" t="s">
        <v>258</v>
      </c>
      <c r="I25" s="159">
        <v>0</v>
      </c>
      <c r="J25" s="167" t="s">
        <v>389</v>
      </c>
      <c r="K25" s="167" t="s">
        <v>390</v>
      </c>
      <c r="L25" s="159">
        <v>0</v>
      </c>
    </row>
    <row r="26" ht="15" customHeight="1" spans="1:12">
      <c r="A26" s="167" t="s">
        <v>337</v>
      </c>
      <c r="B26" s="167" t="s">
        <v>338</v>
      </c>
      <c r="C26" s="159">
        <v>0</v>
      </c>
      <c r="D26" s="167" t="s">
        <v>339</v>
      </c>
      <c r="E26" s="167" t="s">
        <v>340</v>
      </c>
      <c r="F26" s="159">
        <v>2</v>
      </c>
      <c r="G26" s="167" t="s">
        <v>263</v>
      </c>
      <c r="H26" s="167" t="s">
        <v>264</v>
      </c>
      <c r="I26" s="159">
        <v>0</v>
      </c>
      <c r="J26" s="167"/>
      <c r="K26" s="167"/>
      <c r="L26" s="166"/>
    </row>
    <row r="27" ht="15" customHeight="1" spans="1:12">
      <c r="A27" s="167" t="s">
        <v>343</v>
      </c>
      <c r="B27" s="167" t="s">
        <v>344</v>
      </c>
      <c r="C27" s="159">
        <v>0</v>
      </c>
      <c r="D27" s="167" t="s">
        <v>345</v>
      </c>
      <c r="E27" s="167" t="s">
        <v>346</v>
      </c>
      <c r="F27" s="159">
        <v>50</v>
      </c>
      <c r="G27" s="167" t="s">
        <v>269</v>
      </c>
      <c r="H27" s="167" t="s">
        <v>270</v>
      </c>
      <c r="I27" s="159">
        <v>0</v>
      </c>
      <c r="J27" s="167"/>
      <c r="K27" s="167"/>
      <c r="L27" s="166"/>
    </row>
    <row r="28" ht="15" customHeight="1" spans="1:12">
      <c r="A28" s="167" t="s">
        <v>349</v>
      </c>
      <c r="B28" s="167" t="s">
        <v>350</v>
      </c>
      <c r="C28" s="159">
        <v>215.75</v>
      </c>
      <c r="D28" s="167" t="s">
        <v>351</v>
      </c>
      <c r="E28" s="167" t="s">
        <v>352</v>
      </c>
      <c r="F28" s="159">
        <v>0</v>
      </c>
      <c r="G28" s="167" t="s">
        <v>275</v>
      </c>
      <c r="H28" s="167" t="s">
        <v>276</v>
      </c>
      <c r="I28" s="159">
        <v>0</v>
      </c>
      <c r="J28" s="167"/>
      <c r="K28" s="167"/>
      <c r="L28" s="166"/>
    </row>
    <row r="29" ht="15" customHeight="1" spans="1:12">
      <c r="A29" s="167" t="s">
        <v>355</v>
      </c>
      <c r="B29" s="167" t="s">
        <v>356</v>
      </c>
      <c r="C29" s="159">
        <v>0</v>
      </c>
      <c r="D29" s="167" t="s">
        <v>357</v>
      </c>
      <c r="E29" s="167" t="s">
        <v>358</v>
      </c>
      <c r="F29" s="159">
        <v>0</v>
      </c>
      <c r="G29" s="167" t="s">
        <v>281</v>
      </c>
      <c r="H29" s="167" t="s">
        <v>282</v>
      </c>
      <c r="I29" s="159">
        <v>0</v>
      </c>
      <c r="J29" s="167"/>
      <c r="K29" s="167"/>
      <c r="L29" s="166"/>
    </row>
    <row r="30" ht="15" customHeight="1" spans="1:12">
      <c r="A30" s="167" t="s">
        <v>361</v>
      </c>
      <c r="B30" s="167" t="s">
        <v>362</v>
      </c>
      <c r="C30" s="159">
        <v>3755.69</v>
      </c>
      <c r="D30" s="167" t="s">
        <v>363</v>
      </c>
      <c r="E30" s="167" t="s">
        <v>364</v>
      </c>
      <c r="F30" s="159">
        <v>0</v>
      </c>
      <c r="G30" s="167" t="s">
        <v>287</v>
      </c>
      <c r="H30" s="167" t="s">
        <v>288</v>
      </c>
      <c r="I30" s="159">
        <v>0</v>
      </c>
      <c r="J30" s="167"/>
      <c r="K30" s="167"/>
      <c r="L30" s="166"/>
    </row>
    <row r="31" ht="15" customHeight="1" spans="1:12">
      <c r="A31" s="167" t="s">
        <v>367</v>
      </c>
      <c r="B31" s="167" t="s">
        <v>368</v>
      </c>
      <c r="C31" s="159">
        <v>0</v>
      </c>
      <c r="D31" s="167" t="s">
        <v>369</v>
      </c>
      <c r="E31" s="167" t="s">
        <v>370</v>
      </c>
      <c r="F31" s="159">
        <v>0</v>
      </c>
      <c r="G31" s="167" t="s">
        <v>293</v>
      </c>
      <c r="H31" s="167" t="s">
        <v>294</v>
      </c>
      <c r="I31" s="159">
        <v>0</v>
      </c>
      <c r="J31" s="167"/>
      <c r="K31" s="167"/>
      <c r="L31" s="166"/>
    </row>
    <row r="32" ht="15" customHeight="1" spans="1:12">
      <c r="A32" s="167" t="s">
        <v>373</v>
      </c>
      <c r="B32" s="167" t="s">
        <v>431</v>
      </c>
      <c r="C32" s="159">
        <v>0</v>
      </c>
      <c r="D32" s="167" t="s">
        <v>375</v>
      </c>
      <c r="E32" s="167" t="s">
        <v>376</v>
      </c>
      <c r="F32" s="159">
        <v>0</v>
      </c>
      <c r="G32" s="167" t="s">
        <v>299</v>
      </c>
      <c r="H32" s="167" t="s">
        <v>300</v>
      </c>
      <c r="I32" s="159">
        <v>0</v>
      </c>
      <c r="J32" s="167"/>
      <c r="K32" s="167"/>
      <c r="L32" s="166"/>
    </row>
    <row r="33" ht="15" customHeight="1" spans="1:12">
      <c r="A33" s="167"/>
      <c r="B33" s="167"/>
      <c r="C33" s="169"/>
      <c r="D33" s="167" t="s">
        <v>379</v>
      </c>
      <c r="E33" s="167" t="s">
        <v>380</v>
      </c>
      <c r="F33" s="159">
        <v>0</v>
      </c>
      <c r="G33" s="167" t="s">
        <v>305</v>
      </c>
      <c r="H33" s="167" t="s">
        <v>306</v>
      </c>
      <c r="I33" s="159">
        <v>0</v>
      </c>
      <c r="J33" s="167"/>
      <c r="K33" s="167"/>
      <c r="L33" s="166"/>
    </row>
    <row r="34" ht="15" customHeight="1" spans="1:12">
      <c r="A34" s="167"/>
      <c r="B34" s="167"/>
      <c r="C34" s="166"/>
      <c r="D34" s="167" t="s">
        <v>383</v>
      </c>
      <c r="E34" s="167" t="s">
        <v>384</v>
      </c>
      <c r="F34" s="159">
        <v>0</v>
      </c>
      <c r="G34" s="167" t="s">
        <v>311</v>
      </c>
      <c r="H34" s="167" t="s">
        <v>312</v>
      </c>
      <c r="I34" s="159">
        <v>0</v>
      </c>
      <c r="J34" s="167"/>
      <c r="K34" s="167"/>
      <c r="L34" s="166"/>
    </row>
    <row r="35" ht="15" customHeight="1" spans="1:12">
      <c r="A35" s="167"/>
      <c r="B35" s="167"/>
      <c r="C35" s="166"/>
      <c r="D35" s="167" t="s">
        <v>387</v>
      </c>
      <c r="E35" s="167" t="s">
        <v>388</v>
      </c>
      <c r="F35" s="159">
        <v>0</v>
      </c>
      <c r="G35" s="167" t="s">
        <v>317</v>
      </c>
      <c r="H35" s="167" t="s">
        <v>318</v>
      </c>
      <c r="I35" s="159">
        <v>0</v>
      </c>
      <c r="J35" s="167"/>
      <c r="K35" s="167"/>
      <c r="L35" s="166"/>
    </row>
    <row r="36" ht="15" customHeight="1" spans="1:12">
      <c r="A36" s="167"/>
      <c r="B36" s="167"/>
      <c r="C36" s="166"/>
      <c r="D36" s="167" t="s">
        <v>391</v>
      </c>
      <c r="E36" s="167" t="s">
        <v>392</v>
      </c>
      <c r="F36" s="159">
        <v>0</v>
      </c>
      <c r="G36" s="167"/>
      <c r="H36" s="167"/>
      <c r="I36" s="169"/>
      <c r="J36" s="167"/>
      <c r="K36" s="167"/>
      <c r="L36" s="166"/>
    </row>
    <row r="37" ht="15" customHeight="1" spans="1:12">
      <c r="A37" s="167"/>
      <c r="B37" s="167"/>
      <c r="C37" s="166"/>
      <c r="D37" s="167" t="s">
        <v>393</v>
      </c>
      <c r="E37" s="167" t="s">
        <v>394</v>
      </c>
      <c r="F37" s="159">
        <v>0</v>
      </c>
      <c r="G37" s="167"/>
      <c r="H37" s="167"/>
      <c r="I37" s="166"/>
      <c r="J37" s="167"/>
      <c r="K37" s="167"/>
      <c r="L37" s="166"/>
    </row>
    <row r="38" ht="15" customHeight="1" spans="1:12">
      <c r="A38" s="167"/>
      <c r="B38" s="167"/>
      <c r="C38" s="166"/>
      <c r="D38" s="167" t="s">
        <v>395</v>
      </c>
      <c r="E38" s="167" t="s">
        <v>396</v>
      </c>
      <c r="F38" s="168">
        <v>0</v>
      </c>
      <c r="G38" s="167"/>
      <c r="H38" s="167"/>
      <c r="I38" s="166"/>
      <c r="J38" s="167"/>
      <c r="K38" s="167"/>
      <c r="L38" s="166"/>
    </row>
    <row r="39" ht="15" customHeight="1" spans="1:12">
      <c r="A39" s="158" t="s">
        <v>432</v>
      </c>
      <c r="B39" s="158"/>
      <c r="C39" s="158"/>
      <c r="D39" s="158"/>
      <c r="E39" s="158"/>
      <c r="F39" s="158"/>
      <c r="G39" s="158"/>
      <c r="H39" s="158"/>
      <c r="I39" s="158"/>
      <c r="J39" s="158"/>
      <c r="K39" s="158"/>
      <c r="L39" s="158"/>
    </row>
  </sheetData>
  <mergeCells count="2">
    <mergeCell ref="A4:L4"/>
    <mergeCell ref="A39:L39"/>
  </mergeCells>
  <pageMargins left="0.2125" right="0.2125" top="0.2125" bottom="0.2125" header="0.3" footer="0.3"/>
  <pageSetup paperSize="9" scale="7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4"/>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62" t="s">
        <v>433</v>
      </c>
    </row>
    <row r="2" ht="14.25" spans="1:20">
      <c r="T2" s="163" t="s">
        <v>434</v>
      </c>
    </row>
    <row r="3" ht="14.25" spans="1:20">
      <c r="A3" s="163" t="s">
        <v>2</v>
      </c>
      <c r="T3" s="163" t="s">
        <v>3</v>
      </c>
    </row>
    <row r="4" ht="19.5" customHeight="1" spans="1:20">
      <c r="A4" s="164" t="s">
        <v>6</v>
      </c>
      <c r="B4" s="164"/>
      <c r="C4" s="164"/>
      <c r="D4" s="164"/>
      <c r="E4" s="164" t="s">
        <v>105</v>
      </c>
      <c r="F4" s="164"/>
      <c r="G4" s="164"/>
      <c r="H4" s="164" t="s">
        <v>205</v>
      </c>
      <c r="I4" s="164"/>
      <c r="J4" s="164"/>
      <c r="K4" s="164" t="s">
        <v>206</v>
      </c>
      <c r="L4" s="164"/>
      <c r="M4" s="164"/>
      <c r="N4" s="164"/>
      <c r="O4" s="164"/>
      <c r="P4" s="164" t="s">
        <v>107</v>
      </c>
      <c r="Q4" s="164"/>
      <c r="R4" s="164"/>
      <c r="S4" s="164"/>
      <c r="T4" s="164"/>
    </row>
    <row r="5" ht="19.5" customHeight="1" spans="1:20">
      <c r="A5" s="164" t="s">
        <v>121</v>
      </c>
      <c r="B5" s="164"/>
      <c r="C5" s="164"/>
      <c r="D5" s="164" t="s">
        <v>122</v>
      </c>
      <c r="E5" s="164" t="s">
        <v>128</v>
      </c>
      <c r="F5" s="164" t="s">
        <v>207</v>
      </c>
      <c r="G5" s="164" t="s">
        <v>208</v>
      </c>
      <c r="H5" s="164" t="s">
        <v>128</v>
      </c>
      <c r="I5" s="164" t="s">
        <v>177</v>
      </c>
      <c r="J5" s="164" t="s">
        <v>178</v>
      </c>
      <c r="K5" s="164" t="s">
        <v>128</v>
      </c>
      <c r="L5" s="164" t="s">
        <v>177</v>
      </c>
      <c r="M5" s="164"/>
      <c r="N5" s="164" t="s">
        <v>177</v>
      </c>
      <c r="O5" s="164" t="s">
        <v>178</v>
      </c>
      <c r="P5" s="164" t="s">
        <v>128</v>
      </c>
      <c r="Q5" s="164" t="s">
        <v>207</v>
      </c>
      <c r="R5" s="164" t="s">
        <v>208</v>
      </c>
      <c r="S5" s="164" t="s">
        <v>208</v>
      </c>
      <c r="T5" s="164"/>
    </row>
    <row r="6" ht="19.5" customHeight="1" spans="1:20">
      <c r="A6" s="164"/>
      <c r="B6" s="164"/>
      <c r="C6" s="164"/>
      <c r="D6" s="164"/>
      <c r="E6" s="164"/>
      <c r="F6" s="164"/>
      <c r="G6" s="164" t="s">
        <v>123</v>
      </c>
      <c r="H6" s="164"/>
      <c r="I6" s="164"/>
      <c r="J6" s="164" t="s">
        <v>123</v>
      </c>
      <c r="K6" s="164"/>
      <c r="L6" s="164" t="s">
        <v>123</v>
      </c>
      <c r="M6" s="164" t="s">
        <v>210</v>
      </c>
      <c r="N6" s="164" t="s">
        <v>209</v>
      </c>
      <c r="O6" s="164" t="s">
        <v>123</v>
      </c>
      <c r="P6" s="164"/>
      <c r="Q6" s="164"/>
      <c r="R6" s="164" t="s">
        <v>123</v>
      </c>
      <c r="S6" s="164" t="s">
        <v>211</v>
      </c>
      <c r="T6" s="164" t="s">
        <v>212</v>
      </c>
    </row>
    <row r="7" ht="19.5" customHeight="1" spans="1:20">
      <c r="A7" s="164"/>
      <c r="B7" s="164"/>
      <c r="C7" s="164"/>
      <c r="D7" s="164"/>
      <c r="E7" s="164"/>
      <c r="F7" s="164"/>
      <c r="G7" s="164"/>
      <c r="H7" s="164"/>
      <c r="I7" s="164"/>
      <c r="J7" s="164"/>
      <c r="K7" s="164"/>
      <c r="L7" s="164"/>
      <c r="M7" s="164"/>
      <c r="N7" s="164"/>
      <c r="O7" s="164"/>
      <c r="P7" s="164"/>
      <c r="Q7" s="164"/>
      <c r="R7" s="164"/>
      <c r="S7" s="164"/>
      <c r="T7" s="164"/>
    </row>
    <row r="8" ht="19.5" customHeight="1" spans="1:20">
      <c r="A8" s="164" t="s">
        <v>125</v>
      </c>
      <c r="B8" s="164" t="s">
        <v>126</v>
      </c>
      <c r="C8" s="164" t="s">
        <v>127</v>
      </c>
      <c r="D8" s="164" t="s">
        <v>10</v>
      </c>
      <c r="E8" s="165" t="s">
        <v>11</v>
      </c>
      <c r="F8" s="165" t="s">
        <v>12</v>
      </c>
      <c r="G8" s="165" t="s">
        <v>20</v>
      </c>
      <c r="H8" s="165" t="s">
        <v>24</v>
      </c>
      <c r="I8" s="165" t="s">
        <v>28</v>
      </c>
      <c r="J8" s="165" t="s">
        <v>32</v>
      </c>
      <c r="K8" s="165" t="s">
        <v>36</v>
      </c>
      <c r="L8" s="165" t="s">
        <v>40</v>
      </c>
      <c r="M8" s="165" t="s">
        <v>43</v>
      </c>
      <c r="N8" s="165" t="s">
        <v>46</v>
      </c>
      <c r="O8" s="165" t="s">
        <v>49</v>
      </c>
      <c r="P8" s="165" t="s">
        <v>52</v>
      </c>
      <c r="Q8" s="165" t="s">
        <v>55</v>
      </c>
      <c r="R8" s="165" t="s">
        <v>58</v>
      </c>
      <c r="S8" s="165" t="s">
        <v>61</v>
      </c>
      <c r="T8" s="165" t="s">
        <v>64</v>
      </c>
    </row>
    <row r="9" ht="19.5" customHeight="1" spans="1:20">
      <c r="A9" s="164"/>
      <c r="B9" s="164"/>
      <c r="C9" s="164"/>
      <c r="D9" s="164" t="s">
        <v>128</v>
      </c>
      <c r="E9" s="159">
        <v>0</v>
      </c>
      <c r="F9" s="159">
        <v>0</v>
      </c>
      <c r="G9" s="159">
        <v>0</v>
      </c>
      <c r="H9" s="159">
        <v>753.27</v>
      </c>
      <c r="I9" s="159">
        <v>0</v>
      </c>
      <c r="J9" s="159">
        <v>753.27</v>
      </c>
      <c r="K9" s="159">
        <v>753.27</v>
      </c>
      <c r="L9" s="159">
        <v>0</v>
      </c>
      <c r="M9" s="159">
        <v>0</v>
      </c>
      <c r="N9" s="159">
        <v>0</v>
      </c>
      <c r="O9" s="159">
        <v>753.27</v>
      </c>
      <c r="P9" s="159">
        <v>0</v>
      </c>
      <c r="Q9" s="159">
        <v>0</v>
      </c>
      <c r="R9" s="159">
        <v>0</v>
      </c>
      <c r="S9" s="159">
        <v>0</v>
      </c>
      <c r="T9" s="159">
        <v>0</v>
      </c>
    </row>
    <row r="10" ht="19.5" customHeight="1" spans="1:20">
      <c r="A10" s="158" t="s">
        <v>143</v>
      </c>
      <c r="B10" s="158"/>
      <c r="C10" s="158"/>
      <c r="D10" s="158" t="s">
        <v>144</v>
      </c>
      <c r="E10" s="159">
        <v>0</v>
      </c>
      <c r="F10" s="159">
        <v>0</v>
      </c>
      <c r="G10" s="159">
        <v>0</v>
      </c>
      <c r="H10" s="159">
        <v>130</v>
      </c>
      <c r="I10" s="159">
        <v>0</v>
      </c>
      <c r="J10" s="159">
        <v>130</v>
      </c>
      <c r="K10" s="159">
        <v>130</v>
      </c>
      <c r="L10" s="159">
        <v>0</v>
      </c>
      <c r="M10" s="159">
        <v>0</v>
      </c>
      <c r="N10" s="159">
        <v>0</v>
      </c>
      <c r="O10" s="159">
        <v>130</v>
      </c>
      <c r="P10" s="159">
        <v>0</v>
      </c>
      <c r="Q10" s="159">
        <v>0</v>
      </c>
      <c r="R10" s="159">
        <v>0</v>
      </c>
      <c r="S10" s="159">
        <v>0</v>
      </c>
      <c r="T10" s="159">
        <v>0</v>
      </c>
    </row>
    <row r="11" ht="19.5" customHeight="1" spans="1:20">
      <c r="A11" s="158" t="s">
        <v>145</v>
      </c>
      <c r="B11" s="158"/>
      <c r="C11" s="158"/>
      <c r="D11" s="158" t="s">
        <v>146</v>
      </c>
      <c r="E11" s="159">
        <v>0</v>
      </c>
      <c r="F11" s="159">
        <v>0</v>
      </c>
      <c r="G11" s="159">
        <v>0</v>
      </c>
      <c r="H11" s="159">
        <v>20</v>
      </c>
      <c r="I11" s="159">
        <v>0</v>
      </c>
      <c r="J11" s="159">
        <v>20</v>
      </c>
      <c r="K11" s="159">
        <v>20</v>
      </c>
      <c r="L11" s="159">
        <v>0</v>
      </c>
      <c r="M11" s="159">
        <v>0</v>
      </c>
      <c r="N11" s="159">
        <v>0</v>
      </c>
      <c r="O11" s="159">
        <v>20</v>
      </c>
      <c r="P11" s="159">
        <v>0</v>
      </c>
      <c r="Q11" s="159">
        <v>0</v>
      </c>
      <c r="R11" s="159">
        <v>0</v>
      </c>
      <c r="S11" s="159">
        <v>0</v>
      </c>
      <c r="T11" s="159">
        <v>0</v>
      </c>
    </row>
    <row r="12" ht="19.5" customHeight="1" spans="1:20">
      <c r="A12" s="158" t="s">
        <v>147</v>
      </c>
      <c r="B12" s="158"/>
      <c r="C12" s="158"/>
      <c r="D12" s="158" t="s">
        <v>148</v>
      </c>
      <c r="E12" s="159">
        <v>0</v>
      </c>
      <c r="F12" s="159">
        <v>0</v>
      </c>
      <c r="G12" s="159">
        <v>0</v>
      </c>
      <c r="H12" s="159">
        <v>259.29</v>
      </c>
      <c r="I12" s="159">
        <v>0</v>
      </c>
      <c r="J12" s="159">
        <v>259.29</v>
      </c>
      <c r="K12" s="159">
        <v>259.29</v>
      </c>
      <c r="L12" s="159">
        <v>0</v>
      </c>
      <c r="M12" s="159">
        <v>0</v>
      </c>
      <c r="N12" s="159">
        <v>0</v>
      </c>
      <c r="O12" s="159">
        <v>259.29</v>
      </c>
      <c r="P12" s="159">
        <v>0</v>
      </c>
      <c r="Q12" s="159">
        <v>0</v>
      </c>
      <c r="R12" s="159">
        <v>0</v>
      </c>
      <c r="S12" s="159">
        <v>0</v>
      </c>
      <c r="T12" s="159">
        <v>0</v>
      </c>
    </row>
    <row r="13" ht="19.5" customHeight="1" spans="1:20">
      <c r="A13" s="158" t="s">
        <v>172</v>
      </c>
      <c r="B13" s="158"/>
      <c r="C13" s="158"/>
      <c r="D13" s="158" t="s">
        <v>173</v>
      </c>
      <c r="E13" s="159">
        <v>0</v>
      </c>
      <c r="F13" s="159">
        <v>0</v>
      </c>
      <c r="G13" s="159">
        <v>0</v>
      </c>
      <c r="H13" s="159">
        <v>343.98</v>
      </c>
      <c r="I13" s="159">
        <v>0</v>
      </c>
      <c r="J13" s="159">
        <v>343.98</v>
      </c>
      <c r="K13" s="159">
        <v>343.98</v>
      </c>
      <c r="L13" s="159">
        <v>0</v>
      </c>
      <c r="M13" s="159">
        <v>0</v>
      </c>
      <c r="N13" s="159">
        <v>0</v>
      </c>
      <c r="O13" s="159">
        <v>343.98</v>
      </c>
      <c r="P13" s="159">
        <v>0</v>
      </c>
      <c r="Q13" s="159">
        <v>0</v>
      </c>
      <c r="R13" s="159">
        <v>0</v>
      </c>
      <c r="S13" s="159">
        <v>0</v>
      </c>
      <c r="T13" s="159">
        <v>0</v>
      </c>
    </row>
    <row r="14" ht="19.5" customHeight="1" spans="1:20">
      <c r="A14" s="158" t="s">
        <v>435</v>
      </c>
      <c r="B14" s="158"/>
      <c r="C14" s="158"/>
      <c r="D14" s="158"/>
      <c r="E14" s="158"/>
      <c r="F14" s="158"/>
      <c r="G14" s="158"/>
      <c r="H14" s="158"/>
      <c r="I14" s="158"/>
      <c r="J14" s="158"/>
      <c r="K14" s="158"/>
      <c r="L14" s="158"/>
      <c r="M14" s="158"/>
      <c r="N14" s="158"/>
      <c r="O14" s="158"/>
      <c r="P14" s="158"/>
      <c r="Q14" s="158"/>
      <c r="R14" s="158"/>
      <c r="S14" s="158"/>
      <c r="T14" s="158"/>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125" right="0.2125" top="0.2125" bottom="0.2125" header="0.3" footer="0.3"/>
  <pageSetup paperSize="9" scale="5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cols>
    <col min="1" max="3" width="2.75" customWidth="1"/>
    <col min="4" max="4" width="41.125" customWidth="1"/>
    <col min="5" max="6" width="15" customWidth="1"/>
    <col min="7" max="11" width="14" customWidth="1"/>
    <col min="12" max="12" width="15" customWidth="1"/>
  </cols>
  <sheetData>
    <row r="1" ht="27" spans="1:12">
      <c r="G1" s="162" t="s">
        <v>436</v>
      </c>
    </row>
    <row r="2" ht="14.25" spans="1:12">
      <c r="L2" s="163" t="s">
        <v>437</v>
      </c>
    </row>
    <row r="3" ht="14.25" spans="1:12">
      <c r="A3" s="163" t="s">
        <v>2</v>
      </c>
      <c r="L3" s="163" t="s">
        <v>3</v>
      </c>
    </row>
    <row r="4" ht="19.5" customHeight="1" spans="1:12">
      <c r="A4" s="164" t="s">
        <v>6</v>
      </c>
      <c r="B4" s="164"/>
      <c r="C4" s="164"/>
      <c r="D4" s="164"/>
      <c r="E4" s="164" t="s">
        <v>105</v>
      </c>
      <c r="F4" s="164"/>
      <c r="G4" s="164"/>
      <c r="H4" s="164" t="s">
        <v>205</v>
      </c>
      <c r="I4" s="164" t="s">
        <v>206</v>
      </c>
      <c r="J4" s="164" t="s">
        <v>107</v>
      </c>
      <c r="K4" s="164"/>
      <c r="L4" s="164"/>
    </row>
    <row r="5" ht="19.5" customHeight="1" spans="1:12">
      <c r="A5" s="164" t="s">
        <v>121</v>
      </c>
      <c r="B5" s="164"/>
      <c r="C5" s="164"/>
      <c r="D5" s="164" t="s">
        <v>122</v>
      </c>
      <c r="E5" s="164" t="s">
        <v>128</v>
      </c>
      <c r="F5" s="164" t="s">
        <v>438</v>
      </c>
      <c r="G5" s="164" t="s">
        <v>439</v>
      </c>
      <c r="H5" s="164"/>
      <c r="I5" s="164"/>
      <c r="J5" s="164" t="s">
        <v>128</v>
      </c>
      <c r="K5" s="164" t="s">
        <v>438</v>
      </c>
      <c r="L5" s="165" t="s">
        <v>439</v>
      </c>
    </row>
    <row r="6" ht="19.5" customHeight="1" spans="1:12">
      <c r="A6" s="164"/>
      <c r="B6" s="164"/>
      <c r="C6" s="164"/>
      <c r="D6" s="164"/>
      <c r="E6" s="164"/>
      <c r="F6" s="164"/>
      <c r="G6" s="164"/>
      <c r="H6" s="164"/>
      <c r="I6" s="164"/>
      <c r="J6" s="164"/>
      <c r="K6" s="164"/>
      <c r="L6" s="165" t="s">
        <v>211</v>
      </c>
    </row>
    <row r="7" ht="19.5" customHeight="1" spans="1:12">
      <c r="A7" s="164"/>
      <c r="B7" s="164"/>
      <c r="C7" s="164"/>
      <c r="D7" s="164"/>
      <c r="E7" s="164"/>
      <c r="F7" s="164"/>
      <c r="G7" s="164"/>
      <c r="H7" s="164"/>
      <c r="I7" s="164"/>
      <c r="J7" s="164"/>
      <c r="K7" s="164"/>
      <c r="L7" s="165"/>
    </row>
    <row r="8" ht="19.5" customHeight="1" spans="1:12">
      <c r="A8" s="164" t="s">
        <v>125</v>
      </c>
      <c r="B8" s="164" t="s">
        <v>126</v>
      </c>
      <c r="C8" s="164" t="s">
        <v>127</v>
      </c>
      <c r="D8" s="164" t="s">
        <v>10</v>
      </c>
      <c r="E8" s="165" t="s">
        <v>11</v>
      </c>
      <c r="F8" s="165" t="s">
        <v>12</v>
      </c>
      <c r="G8" s="165" t="s">
        <v>20</v>
      </c>
      <c r="H8" s="165" t="s">
        <v>24</v>
      </c>
      <c r="I8" s="165" t="s">
        <v>28</v>
      </c>
      <c r="J8" s="165" t="s">
        <v>32</v>
      </c>
      <c r="K8" s="165" t="s">
        <v>36</v>
      </c>
      <c r="L8" s="165" t="s">
        <v>40</v>
      </c>
    </row>
    <row r="9" ht="19.5" customHeight="1" spans="1:12">
      <c r="A9" s="164"/>
      <c r="B9" s="164"/>
      <c r="C9" s="164"/>
      <c r="D9" s="164" t="s">
        <v>128</v>
      </c>
      <c r="E9" s="159">
        <v>0</v>
      </c>
      <c r="F9" s="159">
        <v>0</v>
      </c>
      <c r="G9" s="159">
        <v>0</v>
      </c>
      <c r="H9" s="159">
        <v>0</v>
      </c>
      <c r="I9" s="159">
        <v>0</v>
      </c>
      <c r="J9" s="159">
        <v>0</v>
      </c>
      <c r="K9" s="159">
        <v>0</v>
      </c>
      <c r="L9" s="159">
        <v>0</v>
      </c>
    </row>
    <row r="10" ht="19.5" customHeight="1" spans="1:12">
      <c r="A10" s="158"/>
      <c r="B10" s="158"/>
      <c r="C10" s="158"/>
      <c r="D10" s="158"/>
      <c r="E10" s="166"/>
      <c r="F10" s="166"/>
      <c r="G10" s="166"/>
      <c r="H10" s="166"/>
      <c r="I10" s="166"/>
      <c r="J10" s="166"/>
      <c r="K10" s="166"/>
      <c r="L10" s="166"/>
    </row>
    <row r="11" ht="19.5" customHeight="1" spans="1:12">
      <c r="A11" s="158" t="s">
        <v>440</v>
      </c>
      <c r="B11" s="158"/>
      <c r="C11" s="158"/>
      <c r="D11" s="158"/>
      <c r="E11" s="158"/>
      <c r="F11" s="158"/>
      <c r="G11" s="158"/>
      <c r="H11" s="158"/>
      <c r="I11" s="158"/>
      <c r="J11" s="158"/>
      <c r="K11" s="158"/>
      <c r="L11" s="158"/>
    </row>
    <row r="12" spans="1:12">
      <c r="D12" t="s">
        <v>441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513888888888889" right="0.513888888888889" top="0.513888888888889" bottom="0.513888888888889"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小瑾</cp:lastModifiedBy>
  <dcterms:created xsi:type="dcterms:W3CDTF">2025-11-17T09:36:00Z</dcterms:created>
  <dcterms:modified xsi:type="dcterms:W3CDTF">2025-11-28T07:18:17Z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2025-11-17T09:36:48.242Z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68C893FBD8E84CAC81EBD647101B7860_12</vt:lpwstr>
  </property>
  <property fmtid="{D5CDD505-2E9C-101B-9397-08002B2CF9AE}" pid="10" name="KSOProductBuildVer">
    <vt:lpwstr>2052-12.1.0.23542</vt:lpwstr>
  </property>
</Properties>
</file>