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15" r:id="rId9"/>
    <sheet name="GK10 财政拨款“三公”经费、行政参公单位机关运行经费情况表" sheetId="9" r:id="rId10"/>
    <sheet name="GK11 一般公共预算财政拨款“三公”经费情况表" sheetId="10" r:id="rId11"/>
    <sheet name="GK12国有资产使用情况表" sheetId="11" r:id="rId12"/>
    <sheet name="GK13 部门整体支出绩效自评情况" sheetId="12" r:id="rId13"/>
    <sheet name="GK14 部门整体支出绩效自评表" sheetId="13" r:id="rId14"/>
    <sheet name="GK15项目支出绩效自评表"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<sst xmlns="http://schemas.openxmlformats.org/spreadsheetml/2006/main" count="2322" uniqueCount="801">
  <si>
    <t>收入支出决算表</t>
  </si>
  <si>
    <t>公开01表</t>
  </si>
  <si>
    <t>部门：耿马傣族佤族自治县林业和草原局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</si>
  <si>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</si>
  <si>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</si>
  <si>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</si>
  <si>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</si>
  <si>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</si>
  <si>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</si>
  <si>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</si>
  <si>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</si>
  <si>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</si>
  <si>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</si>
  <si>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</si>
  <si>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</si>
  <si>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</si>
  <si>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</si>
  <si>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</si>
  <si>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</si>
  <si>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</si>
  <si>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</si>
  <si>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</si>
  <si>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</si>
  <si>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</si>
  <si>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</si>
  <si>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</si>
  <si>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</si>
  <si>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</si>
  <si>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</si>
  <si>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</si>
  <si>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</si>
  <si>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</si>
  <si>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</si>
  <si>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</si>
  <si>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</si>
  <si>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</si>
  <si>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</si>
  <si>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</si>
  <si>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</si>
  <si>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</si>
  <si>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</si>
  <si>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</si>
  <si>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</si>
  <si>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</si>
  <si>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</si>
  <si>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</si>
  <si>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</si>
  <si>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</si>
  <si>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</si>
  <si>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</si>
  <si>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</si>
  <si>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</si>
  <si>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</si>
  <si>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</si>
  <si>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</si>
  <si>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</si>
  <si>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</si>
  <si>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</si>
  <si>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</si>
  <si>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</si>
  <si>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</si>
  <si>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</si>
  <si>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</si>
  <si>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</si>
  <si>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</si>
  <si>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</si>
  <si>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</si>
  <si>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</si>
  <si>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</si>
  <si>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</si>
  <si>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</si>
  <si>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</si>
  <si>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</si>
  <si>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</si>
  <si>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</si>
  <si>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</si>
  <si>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</si>
  <si>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</si>
  <si>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</si>
  <si>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</si>
  <si>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</si>
  <si>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</si>
  <si>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</si>
  <si>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</si>
  <si>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</si>
  <si>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</si>
  <si>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</si>
  <si>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</si>
  <si>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</si>
  <si>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</si>
  <si>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</si>
  <si>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</si>
  <si>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</si>
  <si>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</si>
  <si>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</si>
  <si>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</si>
  <si>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</si>
  <si>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</si>
  <si>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</si>
  <si>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</si>
  <si>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</si>
  <si>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</si>
  <si>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</si>
  <si>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</si>
  <si>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</si>
  <si>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</si>
  <si>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</si>
  <si>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</si>
  <si>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</si>
  <si>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</si>
  <si>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</si>
  <si>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</si>
  <si>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</si>
  <si>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</si>
  <si>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</si>
  <si>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</si>
  <si>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</si>
  <si>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</si>
  <si>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</si>
  <si>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</si>
  <si>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</si>
  <si>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</si>
  <si>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</si>
  <si>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</si>
  <si>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</si>
  <si>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</si>
  <si>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</si>
  <si>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</si>
  <si>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</si>
  <si>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</si>
  <si>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</si>
  <si>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</si>
  <si>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</si>
  <si>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</si>
  <si>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</si>
  <si>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</si>
  <si>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</si>
  <si>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</si>
  <si>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</si>
  <si>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</si>
  <si>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</si>
  <si>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</si>
  <si>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2101199</t>
  </si>
  <si>
    <t>其他行政事业单位医疗支出</t>
  </si>
  <si>
    <t>2110401</t>
  </si>
  <si>
    <t>生态保护</t>
  </si>
  <si>
    <t>2110405</t>
  </si>
  <si>
    <t>草原生态修复治理</t>
  </si>
  <si>
    <t>2110499</t>
  </si>
  <si>
    <t>其他自然生态保护支出</t>
  </si>
  <si>
    <t>2110602</t>
  </si>
  <si>
    <t>退耕现金</t>
  </si>
  <si>
    <t>2110605</t>
  </si>
  <si>
    <t>退耕还林工程建设</t>
  </si>
  <si>
    <t>2110699</t>
  </si>
  <si>
    <t>其他退耕还林还草支出</t>
  </si>
  <si>
    <t>2130204</t>
  </si>
  <si>
    <t>事业机构</t>
  </si>
  <si>
    <t>2130205</t>
  </si>
  <si>
    <t>森林资源培育</t>
  </si>
  <si>
    <t>2130207</t>
  </si>
  <si>
    <t>森林资源管理</t>
  </si>
  <si>
    <t>2130209</t>
  </si>
  <si>
    <t>森林生态效益补偿</t>
  </si>
  <si>
    <t>2130234</t>
  </si>
  <si>
    <t>林业草原防灾减灾</t>
  </si>
  <si>
    <t>2130299</t>
  </si>
  <si>
    <t>其他林业和草原支出</t>
  </si>
  <si>
    <t>2130504</t>
  </si>
  <si>
    <t>农村基础设施建设</t>
  </si>
  <si>
    <t>2130505</t>
  </si>
  <si>
    <t>生产发展</t>
  </si>
  <si>
    <t>2130599</t>
  </si>
  <si>
    <t>其他巩固拓展脱贫攻坚成果衔接乡村振兴支出</t>
  </si>
  <si>
    <t>2210201</t>
  </si>
  <si>
    <t>住房公积金</t>
  </si>
  <si>
    <t>2240602</t>
  </si>
  <si>
    <t>森林草原防灾减灾</t>
  </si>
  <si>
    <t>2290401</t>
  </si>
  <si>
    <t>其他政府性基金安排的支出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</si>
  <si>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</si>
  <si>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</si>
  <si>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</si>
  <si>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</si>
  <si>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</si>
  <si>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</si>
  <si>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</si>
  <si>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</si>
  <si>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</si>
  <si>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</si>
  <si>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</si>
  <si>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</si>
  <si>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</si>
  <si>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</si>
  <si>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</si>
  <si>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</si>
  <si>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</si>
  <si>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</si>
  <si>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</si>
  <si>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</si>
  <si>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</si>
  <si>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</si>
  <si>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</si>
  <si>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</si>
  <si>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</si>
  <si>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</si>
  <si>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</si>
  <si>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</si>
  <si>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</si>
  <si>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</si>
  <si>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</si>
  <si>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</si>
  <si>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</si>
  <si>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2089999</t>
  </si>
  <si>
    <t>其他社会保障和就业支出</t>
  </si>
  <si>
    <t>2119999</t>
  </si>
  <si>
    <t>其他节能环保支出</t>
  </si>
  <si>
    <t>2130211</t>
  </si>
  <si>
    <t>动植物保护</t>
  </si>
  <si>
    <t>2240699</t>
  </si>
  <si>
    <t>其他自然灾害防治支出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</si>
  <si>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</si>
  <si>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</si>
  <si>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</si>
  <si>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</si>
  <si>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</si>
  <si>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</si>
  <si>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</si>
  <si>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</si>
  <si>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</si>
  <si>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</si>
  <si>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</si>
  <si>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</si>
  <si>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</si>
  <si>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</si>
  <si>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</si>
  <si>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</si>
  <si>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</si>
  <si>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</si>
  <si>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</si>
  <si>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</si>
  <si>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</si>
  <si>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</si>
  <si>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</si>
  <si>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</si>
  <si>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</si>
  <si>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</si>
  <si>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</si>
  <si>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</si>
  <si>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</si>
  <si>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</si>
  <si>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</si>
  <si>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</si>
  <si>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</si>
  <si>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</si>
  <si>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</si>
  <si>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</si>
  <si>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</si>
  <si>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</si>
  <si>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</si>
  <si>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</si>
  <si>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</si>
  <si>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</si>
  <si>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</si>
  <si>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</si>
  <si>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</si>
  <si>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</si>
  <si>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</si>
  <si>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</si>
  <si>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</si>
  <si>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</si>
  <si>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</si>
  <si>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</si>
  <si>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</si>
  <si>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</si>
  <si>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</si>
  <si>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</si>
  <si>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</si>
  <si>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</si>
  <si>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</si>
  <si>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</si>
  <si>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</si>
  <si>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</si>
  <si>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</si>
  <si>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</si>
  <si>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</si>
  <si>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</si>
  <si>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</si>
  <si>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</si>
  <si>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</si>
  <si>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</si>
  <si>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</si>
  <si>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</si>
  <si>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</si>
  <si>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</si>
  <si>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</si>
  <si>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</si>
  <si>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</si>
  <si>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</si>
  <si>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</si>
  <si>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</si>
  <si>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</si>
  <si>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</si>
  <si>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</si>
  <si>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</si>
  <si>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</si>
  <si>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</si>
  <si>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</si>
  <si>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</si>
  <si>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</si>
  <si>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</si>
  <si>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</si>
  <si>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</si>
  <si>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</si>
  <si>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</si>
  <si>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</si>
  <si>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</si>
  <si>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</si>
  <si>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</si>
  <si>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</si>
  <si>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</si>
  <si>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</si>
  <si>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</si>
  <si>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</si>
  <si>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</si>
  <si>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</si>
  <si>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</si>
  <si>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</si>
  <si>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</si>
  <si>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</si>
  <si>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</si>
  <si>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</si>
  <si>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</si>
  <si>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</si>
  <si>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</si>
  <si>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</si>
  <si>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</si>
  <si>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</si>
  <si>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</si>
  <si>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</si>
  <si>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</si>
  <si>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</si>
  <si>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</si>
  <si>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</si>
  <si>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</si>
  <si>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</si>
  <si>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</si>
  <si>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</si>
  <si>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</si>
  <si>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</si>
  <si>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</si>
  <si>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</si>
  <si>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</si>
  <si>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</si>
  <si>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</si>
  <si>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</si>
  <si>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</si>
  <si>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</si>
  <si>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</si>
  <si>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</si>
  <si>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</si>
  <si>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</si>
  <si>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</si>
  <si>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</si>
  <si>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</si>
  <si>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</si>
  <si>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</si>
  <si>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</si>
  <si>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</si>
  <si>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</si>
  <si>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</si>
  <si>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</si>
  <si>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</si>
  <si>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</si>
  <si>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</si>
  <si>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</si>
  <si>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</si>
  <si>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</si>
  <si>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</si>
  <si>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</si>
  <si>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</si>
  <si>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</si>
  <si>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</si>
  <si>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</si>
  <si>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</si>
  <si>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</si>
  <si>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</si>
  <si>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</si>
  <si>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</si>
  <si>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</si>
  <si>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</si>
  <si>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</si>
  <si>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</si>
  <si>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</si>
  <si>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</si>
  <si>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</si>
  <si>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</si>
  <si>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</si>
  <si>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</si>
  <si>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</si>
  <si>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</si>
  <si>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</si>
  <si>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</si>
  <si>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</si>
  <si>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</si>
  <si>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</si>
  <si>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</si>
  <si>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</si>
  <si>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</si>
  <si>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</si>
  <si>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</si>
  <si>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</si>
  <si>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</si>
  <si>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</si>
  <si>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</si>
  <si>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</si>
  <si>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</si>
  <si>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</si>
  <si>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</si>
  <si>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</si>
  <si>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</si>
  <si>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</si>
  <si>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</si>
  <si>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</si>
  <si>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</si>
  <si>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</si>
  <si>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</si>
  <si>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</si>
  <si>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</si>
  <si>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</si>
  <si>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</si>
  <si>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</si>
  <si>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</si>
  <si>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</si>
  <si>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</si>
  <si>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</si>
  <si>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</si>
  <si>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</si>
  <si>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</si>
  <si>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</si>
  <si>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2120899</t>
  </si>
  <si>
    <t>其他国有土地使用权出让收入安排的支出</t>
  </si>
  <si>
    <t>注：本表反映部门本年度政府性基金预算财政拨款的收支和年初、年末结转结余情况。</t>
  </si>
  <si>
    <t>国有资本经营预算财政拨款收入支出决算表</t>
  </si>
  <si>
    <t>公开09表</t>
  </si>
  <si>
    <t>结转</t>
  </si>
  <si>
    <t>结余</t>
  </si>
  <si>
    <t>0</t>
  </si>
  <si>
    <t>注：本表反映部门本年度国有资本经营预算财政拨款的收支和年初、年末结转结余情况。</t>
  </si>
  <si>
    <t>说明：耿马傣族佤族自治县林业和草原局2023年度无国有资本经营预算财政拨款收入和支出，故本表为空表。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</si>
  <si>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</si>
  <si>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</si>
  <si>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</si>
  <si>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</si>
  <si>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</si>
  <si>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</si>
  <si>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</si>
  <si>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</si>
  <si>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</si>
  <si>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</si>
  <si>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</si>
  <si>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</si>
  <si>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</si>
  <si>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</si>
  <si>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</si>
  <si>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</si>
  <si>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</si>
  <si>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</si>
  <si>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</si>
  <si>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</si>
  <si>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</si>
  <si>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</si>
  <si>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</si>
  <si>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</si>
  <si>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</si>
  <si>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</si>
  <si>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</si>
  <si>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</si>
  <si>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</si>
  <si>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</si>
  <si>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</si>
  <si>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</si>
  <si>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</si>
  <si>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</si>
  <si>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</si>
  <si>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</si>
  <si>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</si>
  <si>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</si>
  <si>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</si>
  <si>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</si>
  <si>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</si>
  <si>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</si>
  <si>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耿马傣族佤族自治县林业和草原局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</si>
  <si>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</si>
  <si>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</si>
  <si>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</si>
  <si>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</si>
  <si>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</si>
  <si>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</si>
  <si>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</si>
  <si>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</si>
  <si>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</si>
  <si>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</si>
  <si>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</si>
  <si>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</si>
  <si>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</si>
  <si>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</si>
  <si>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</si>
  <si>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公开13表</t>
  </si>
  <si>
    <t>部门整体支出绩效自评情况</t>
  </si>
  <si>
    <t>金额：元</t>
  </si>
  <si>
    <t>一、部门基本情况</t>
  </si>
  <si>
    <t>（一）部门概况</t>
  </si>
  <si>
    <t>1.部门职能。耿马傣族佤族自治县林业和草原局是耿马县人民政府工作部门，为正科级，由耿马傣族佤族自治县自然资源局统一领导和管理。主要职责：贯彻落实党中央、省委、省政府、市委、市政府和县委、县政府关于林业和草原工作的方针政策和决策部署。负责林业和草原及其生态保护修复的监督管理，组织林业和草原生态保护修复和造林绿化工作，负责森林、草原、湿地资源的监督管理，负责监督管理荒漠化防治工作、负责陆生野生动植物资源监督管理、负责监督管理我县各类自然保护地、负责推进林业和草原改革和产业发展相关工作。拟订林业和草原资源优化配置及木材利用政策，拟订相关林业和草原产业地方标准并监督实施，组织、指导林产品质量监督，指导林业和草原生态扶贫有关工作等工作职能。  
2.机构、人员及车辆情况。耿马县林业和草原局为一级预算单位，设下设股所级行政机构3个，包括：包括办公室、生态修复与森林草原资源管理股、计划财务股。所属事业单位9个，分别是：资源林政站、营林站、林果产业发展中心、生态公益林管理站、福荣木材检查站、大红山林场、天圆林场、林业有害生物检验检疫局、国有林场管理站。20232023年末实有人员编制56人。其中：行政编制9人（含行政工勤编制0人），事业编制47人（含参公管理事业编制9人）；在职在编实有行政人员9人（含行政工勤人员0人），参照公务员法管理事业人员7人，非参公管理事业人员34人。由养老保险基金发放养老金的离退休人员32人（离休0人，退休32人）。实有车辆编制3辆，在编实有车辆5辆。
3.耿马县林业和草原局作为一级预算单位纳入2023年部门决算的编报范围。</t>
  </si>
  <si>
    <t>（二）部门绩效目标的设立情况</t>
  </si>
  <si>
    <t>部门绩效目标设立能保障林业和草原局职工的正常办公、生活秩序；保障全区森林资源管护工作顺利进行；预防和扑救森林火灾，改善生态环境；保障全区林业草原相关工作正常实施。</t>
  </si>
  <si>
    <t>（三）部门整体收支情况</t>
  </si>
  <si>
    <t>耿马傣族佤族自治县林业和草原局部门2023年度收入合计93268388.43元。耿马傣族佤族自治县林业和草原局部门2023年度支出合计93268388.43元。其中：基本支出10124225.82元；项目支出83144162.61元。</t>
  </si>
  <si>
    <t>（四）部门预算管理制度建设情况</t>
  </si>
  <si>
    <t>为了进一步提高单位内部管理水平，规范内部控制，加强廉政风险防控机制建设，根据《中华人民共和国会计法》、《中华人民共和国预算法》和《行政事业单位内部控制规范（试行）》等法律法规和相关规定，制定本部门内部控制制度，加强预算绩效管理，建立“预算编制有目标、预算执行有监控、预算完成有评价、评价结果有反馈、反馈结果有应用”的全过程预算绩效管理机制。合理保证单位经济活动合法合规；资产安全和使用有效；财务信息真实完整；有效防范舞弊和预防腐败；提高公共服务的效率和效果。
为进一步规范单位会计行为，强化会计信息质量，夯实单位财务管理基础，提升单位财务管理水平，提高资金使用效益，保障单位健康发展，依据《中华人民共和国预算法》《中华人民共和国会计法》《中华人民共和国政府采购法》《行政事业单位内部控制规范（试行）》、《行政事业单位国有资产管理办法》和财政部《行政单位财务规则》等有关法律、法规，制定本部门财务制度，科学、合理编制预算，严格预算执行，完整、准确、及时编制决算，真实反映单位财务状况；建立健全财务管理制度，实施预算绩效管理，加强对行政单位财务活动的控制和监督；加强资产管理，合理配置、有效利用、规范处置资产，防止国有资产流失；定期编制财务报告，进行财务活动分析；对行政单位的财务活动实施指导、监督。</t>
  </si>
  <si>
    <t>（五）严控“三公经费”支出情况</t>
  </si>
  <si>
    <r>
      <rPr>
        <sz val="10"/>
        <color rgb="FF000000"/>
        <rFont val="宋体"/>
        <charset val="134"/>
      </rPr>
      <t>2023年度财政拨款</t>
    </r>
    <r>
      <rPr>
        <sz val="11"/>
        <color theme="1"/>
        <rFont val="宋体"/>
        <charset val="134"/>
        <scheme val="minor"/>
      </rPr>
      <t>“</t>
    </r>
    <r>
      <rPr>
        <sz val="10"/>
        <color theme="1"/>
        <rFont val="宋体"/>
        <charset val="134"/>
        <scheme val="minor"/>
      </rPr>
      <t>三公”经费支出决算中，财政拨款“三公”经费支出年初预算为110000.00元，决算为60979.00元，完成年初预算的55.44%。其中：公务用车运行维护费支出年初预算为60000.00元，决算为60000.00元，占财政拨款“三公”经费总支出决算的98.39%，完成年初预算的100.00%；公务接待费支出年初预算为50000.00元，决算为979.00元，占财政拨款“三公”经费总支出决算的1.61%，完成年初预算的1.96%。2023年度财政拨款“三公”经费支出决算数与上年相比增加979.00元，增长1.63%，增长的主要原因是公务活动增多及专项核查工作增多。</t>
    </r>
  </si>
  <si>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</si>
  <si>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</si>
  <si>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</si>
  <si>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</si>
  <si>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</si>
  <si>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为规范和加强项目支出管理，科学评价整体支出管理和使用效果，提高财政资金使用效益，结合我局整体支出管理和使用特点，成立项目绩效评价领导小组，召开了绩效自评专题会议，部署有关事宜，收集填报绩效自评报告及有关材料。</t>
  </si>
  <si>
    <t>2.组织实施</t>
  </si>
  <si>
    <t>本局成立了项目绩效评价领导小组，由项目科室按照资金安排使用方向分工负责，具体组织相关项目资金的绩效自评工作，对项目进行科学、合理的绩效评价。</t>
  </si>
  <si>
    <t>三、评价情况分析及综合评价结论</t>
  </si>
  <si>
    <t>经过本次绩效自评工作，形成了项目和部门自评报告，大部分项目实际完成绩效值均已达到预期绩效指标，项目实施效果明显，达到预期要求，提高了资金的使用效益，个别项目绩效指标有待改善。严格按相关规定执行年初预算，及时合理使用财政项目资金，严格按照规定的程序进行绩效评价，落实真实、客观、公正的要求，综合评价为优。</t>
  </si>
  <si>
    <t>四、存在的问题和整改情况</t>
  </si>
  <si>
    <t>存在主要问题：一是预算绩效管理学习不足，预算绩效编制水平有待提高；二是全面实施预算绩效管理工作的制度建设还不够健全；三是部门整体自评工作不够精准，统筹协调不够。针对上述问题：一是加强学习。加强绩效管理政策法规学习，提高绩效目标编制水平。二是高度重视。充分认识加强预算绩效管理工作的重要性和紧迫性,把推进预算绩效管理作为加强财政科学化、精细化管理的中心工作来抓。全局干部职工要增强做好预算绩效管理工作的责任意识，认真履行职责。三是完善制度。进一步完善预算绩效管理各项制度，确保各项制度适应工作需要。四是落实责任。结合明确的职能机构和工作职责,相应安排的专职工作人员要切实履职尽责，负责做好预算绩效管理工作，确保预算绩效管理工作领导小组领导作用充分发挥。</t>
  </si>
  <si>
    <t>五、绩效自评结果应用</t>
  </si>
  <si>
    <t>1.针对本部门绩效自评中存在的问题，及时调整和优化本部门后续项目和以后年度预算支出的方向和结构，合理配置资源，加强财务管理。
2.建立激励与约束机制，强化评价结果在项目申报和预算编制中的有效应用。</t>
  </si>
  <si>
    <t>六、主要经验及做法</t>
  </si>
  <si>
    <t>1.强化组织领导。我局高度重视绩效管理工作，成立以主要领导为组长的财政预算绩效管理工作领导小组。将预算绩效管理工作纳入年度工作重点，开展绩效管理工作业务培训，有效推动了绩效管理工作。
2.强化预算执行管理。严格按照预算规定的支出用途使用资金，不随意改变资金用途、扩大项目支出范围、提高开支标准，确保各项支出严格控制在预算之内，切实做到先有预算后有支出，不超预算支出，提高财政资金的使用效益。                                                                     3.强化资金监督管理。我局严格执行财经纪律和各项财务制度，增强资金使用效益。</t>
  </si>
  <si>
    <t>七、其他需说明的情况</t>
  </si>
  <si>
    <t>无</t>
  </si>
  <si>
    <t>公开14表</t>
  </si>
  <si>
    <t>部门整体支出绩效自评表</t>
  </si>
  <si>
    <t>（2023年度）</t>
  </si>
  <si>
    <r>
      <rPr>
        <sz val="10"/>
        <rFont val="宋体"/>
        <charset val="134"/>
      </rPr>
      <t>部门：耿马傣族佤族自治县林业和草原局</t>
    </r>
    <r>
      <rPr>
        <sz val="10"/>
        <rFont val="方正仿宋_GBK"/>
        <charset val="134"/>
      </rPr>
      <t xml:space="preserve">                                                      填报日期：</t>
    </r>
    <r>
      <rPr>
        <sz val="10"/>
        <rFont val="Times New Roman"/>
        <charset val="134"/>
      </rPr>
      <t xml:space="preserve">  2024</t>
    </r>
    <r>
      <rPr>
        <sz val="10"/>
        <rFont val="宋体"/>
        <charset val="134"/>
      </rPr>
      <t>年10月</t>
    </r>
    <r>
      <rPr>
        <sz val="10"/>
        <rFont val="Times New Roman"/>
        <charset val="134"/>
      </rPr>
      <t xml:space="preserve">  14</t>
    </r>
    <r>
      <rPr>
        <sz val="10"/>
        <rFont val="宋体"/>
        <charset val="134"/>
      </rPr>
      <t>日</t>
    </r>
    <r>
      <rPr>
        <sz val="10"/>
        <rFont val="Times New Roman"/>
        <charset val="134"/>
      </rPr>
      <t xml:space="preserve">                                                                 </t>
    </r>
  </si>
  <si>
    <t>部门名称</t>
  </si>
  <si>
    <t>主管部门及代码</t>
  </si>
  <si>
    <t>耿马县林业和草原局169001</t>
  </si>
  <si>
    <t>实施单位</t>
  </si>
  <si>
    <t>部门（单位）总体资金
（元）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</si>
  <si>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</si>
  <si>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</si>
  <si>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</si>
  <si>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</si>
  <si>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</si>
  <si>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</si>
  <si>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t>
  </si>
  <si>
    <t>年度资金总额</t>
  </si>
  <si>
    <t>其他资金</t>
  </si>
  <si>
    <t>年度总体目标</t>
  </si>
  <si>
    <t>预期目标</t>
  </si>
  <si>
    <t>实际完成情况</t>
  </si>
  <si>
    <t>目标1：确保林业和草原局正常运转，保障人员类、运转类公用经费，保障林业和草原局职工的正常办公、生活秩序。
目标2：负责辖区内林业和草原及其生态保护修复的监督管理，承担林业和草原生态文明建设的有关工作。组织辖区内林业和草原生态保护修复和造林绿化工作，组织实施林业和草原重点生态保护修复工程。开展退耕（牧）还林还草工作，切实加大生态系统保护力度，实施重要生态系统保护和修复工程，加强森林、草原、湿地监督管理的统筹协调，大力推进国土绿化，保障生态安全。
目标3：保障全区森林资源管护工作顺利进行，预防和扑救森林火灾，改善生态环境。负责辖区内森林、草原、湿地资源的监督管理。负责辖区内陆生野生动植物资源监督管理，以及陆生野生动物栖息地调查。负责林地管理，贯彻落实林地保护利用规划并组织实施。监督管理国有林区的国有森林资源。
目标4：保障全区林业草原相关工作正常实施，负责推进林业和草原改革和产业发展相关工作，指导辖区内国有林场基本建设和发展，负责林业和草原行政执法监督管理工作，查处相关违法案件。监督管理林业和草原资金和国有资产。负责林业和草原科技、教育、宣传和外事工作。完成县委、县政府和上级部门交办的其他工作任务。</t>
  </si>
  <si>
    <r>
      <rPr>
        <sz val="10"/>
        <color rgb="FF000000"/>
        <rFont val="Times New Roman"/>
        <charset val="0"/>
      </rPr>
      <t>2023</t>
    </r>
    <r>
      <rPr>
        <sz val="10"/>
        <color rgb="FF000000"/>
        <rFont val="宋体"/>
        <charset val="0"/>
      </rPr>
      <t>年林业和草原局正常运转，保障人员类、运转类公用经费，保障林业和草原局职工的正常办公、生活秩序；完成辖区内林业和草原及其生态保护修复的监督管理、生态保护修复和造林绿化工作；保障全区森林资源管护工作顺利进行，预防和扑救森林火灾，改善生态环境；保障全区林业草原相关工作正常实施，完成林业和草原行政执法监督管理工作，查处相关违法案件。</t>
    </r>
  </si>
  <si>
    <t>绩效
指标</t>
  </si>
  <si>
    <t>一级指标</t>
  </si>
  <si>
    <t>二级指标</t>
  </si>
  <si>
    <t>三级指标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</si>
  <si>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</si>
  <si>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</si>
  <si>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未完成原因分析</t>
  </si>
  <si>
    <t>产出指标
 （50分）</t>
  </si>
  <si>
    <r>
      <rPr>
        <sz val="10"/>
        <color rgb="FF000000"/>
        <rFont val="方正仿宋_GBK"/>
        <charset val="134"/>
      </rPr>
      <t>数量</t>
    </r>
    <r>
      <rPr>
        <sz val="10"/>
        <color rgb="FF000000"/>
        <rFont val="方正仿宋_GBK"/>
        <charset val="134"/>
      </rPr>
      <t>指标</t>
    </r>
  </si>
  <si>
    <t>生态管护员选聘建档立卡贫困人口数</t>
  </si>
  <si>
    <t>725人</t>
  </si>
  <si>
    <t>森林管护面积</t>
  </si>
  <si>
    <t>4049000亩</t>
  </si>
  <si>
    <t>天然林管护面积</t>
  </si>
  <si>
    <t>930500亩</t>
  </si>
  <si>
    <t>国家级公益林管护面积</t>
  </si>
  <si>
    <t>514400亩</t>
  </si>
  <si>
    <t>造林面积</t>
  </si>
  <si>
    <t>14000亩</t>
  </si>
  <si>
    <t>森林抚育面积</t>
  </si>
  <si>
    <t>10000亩</t>
  </si>
  <si>
    <t>政策到期上一轮退耕还生态林纳入森林抚育补助面积</t>
  </si>
  <si>
    <t>73000亩</t>
  </si>
  <si>
    <t>发放生态护林员工资</t>
  </si>
  <si>
    <t xml:space="preserve">725万元 </t>
  </si>
  <si>
    <t>公用经费保障人数</t>
  </si>
  <si>
    <t>50人</t>
  </si>
  <si>
    <t>公用经费保障公务用车数量</t>
  </si>
  <si>
    <t>3辆</t>
  </si>
  <si>
    <r>
      <rPr>
        <sz val="10"/>
        <color rgb="FF000000"/>
        <rFont val="方正仿宋_GBK"/>
        <charset val="134"/>
      </rPr>
      <t>质量</t>
    </r>
    <r>
      <rPr>
        <sz val="10"/>
        <color rgb="FF000000"/>
        <rFont val="方正仿宋_GBK"/>
        <charset val="134"/>
      </rPr>
      <t>指标</t>
    </r>
  </si>
  <si>
    <t>森林资源管护率</t>
  </si>
  <si>
    <t>≥100%</t>
  </si>
  <si>
    <t>苗木种植成活率</t>
  </si>
  <si>
    <r>
      <rPr>
        <sz val="10"/>
        <rFont val="方正仿宋_GBK"/>
        <charset val="134"/>
      </rPr>
      <t>≥100</t>
    </r>
    <r>
      <rPr>
        <strike/>
        <sz val="11"/>
        <rFont val="宋体"/>
        <charset val="134"/>
      </rPr>
      <t>%</t>
    </r>
  </si>
  <si>
    <r>
      <rPr>
        <sz val="10"/>
        <rFont val="方正仿宋_GBK"/>
        <charset val="134"/>
      </rPr>
      <t>≥85</t>
    </r>
    <r>
      <rPr>
        <strike/>
        <sz val="11"/>
        <rFont val="宋体"/>
        <charset val="134"/>
      </rPr>
      <t>%</t>
    </r>
  </si>
  <si>
    <t>天然林有效管护率</t>
  </si>
  <si>
    <t>公益林有效管护率</t>
  </si>
  <si>
    <t>造林质量合格率</t>
  </si>
  <si>
    <t>≥85%</t>
  </si>
  <si>
    <t>时效指标</t>
  </si>
  <si>
    <t>林草项目完成情况</t>
  </si>
  <si>
    <t>森林防火当日扑灭率</t>
  </si>
  <si>
    <t>林业行政案件办理案件鉴定费支付及时率</t>
  </si>
  <si>
    <t>管护人员工资发放及时率</t>
  </si>
  <si>
    <r>
      <rPr>
        <sz val="10"/>
        <color rgb="FF000000"/>
        <rFont val="方正仿宋_GBK"/>
        <charset val="134"/>
      </rPr>
      <t>成本</t>
    </r>
    <r>
      <rPr>
        <sz val="10"/>
        <color rgb="FF000000"/>
        <rFont val="方正仿宋_GBK"/>
        <charset val="134"/>
      </rPr>
      <t>指标</t>
    </r>
  </si>
  <si>
    <t>生态管护人员补助标准</t>
  </si>
  <si>
    <t>10000元/人/年</t>
  </si>
  <si>
    <t>专业队出勤工资</t>
  </si>
  <si>
    <t>150元/人/天</t>
  </si>
  <si>
    <t>退耕还林补助标准</t>
  </si>
  <si>
    <t>1200元/亩</t>
  </si>
  <si>
    <t>效益指标
（30分）</t>
  </si>
  <si>
    <t>经济效益</t>
  </si>
  <si>
    <t>带动增加建档立卡贫困人口年度人均总收入</t>
  </si>
  <si>
    <t>≥0.84万元人/年</t>
  </si>
  <si>
    <t>提升基层自然灾害防治能力</t>
  </si>
  <si>
    <t>效果显著</t>
  </si>
  <si>
    <t>社会效益</t>
  </si>
  <si>
    <t>项目创造就业岗位</t>
  </si>
  <si>
    <t>≥1080人</t>
  </si>
  <si>
    <t>林区民生状况</t>
  </si>
  <si>
    <t>逐步改善</t>
  </si>
  <si>
    <t>生态效益</t>
  </si>
  <si>
    <t>护林员管护森林资源面积</t>
  </si>
  <si>
    <t>≥40.49</t>
  </si>
  <si>
    <t>森林火灾受害率</t>
  </si>
  <si>
    <t>≤0.2</t>
  </si>
  <si>
    <t>森林林分质量提高</t>
  </si>
  <si>
    <t>≥2%</t>
  </si>
  <si>
    <t>减少水土流失</t>
  </si>
  <si>
    <t>显著</t>
  </si>
  <si>
    <t>可持续影响</t>
  </si>
  <si>
    <t>预防森林火灾，改善生态环境</t>
  </si>
  <si>
    <t>有效</t>
  </si>
  <si>
    <t>持续发挥生态效益</t>
  </si>
  <si>
    <t>满意度
指标
（10分）</t>
  </si>
  <si>
    <t>服务对象
满意度</t>
  </si>
  <si>
    <t>服务对象满意度</t>
  </si>
  <si>
    <t>≥95%</t>
  </si>
  <si>
    <t>绩效指标分值</t>
  </si>
  <si>
    <r>
      <rPr>
        <sz val="10"/>
        <color rgb="FF000000"/>
        <rFont val="方正仿宋_GBK"/>
        <charset val="134"/>
      </rPr>
      <t>总</t>
    </r>
    <r>
      <rPr>
        <sz val="10"/>
        <color rgb="FF000000"/>
        <rFont val="Times New Roman"/>
        <charset val="0"/>
      </rPr>
      <t xml:space="preserve"> </t>
    </r>
    <r>
      <rPr>
        <sz val="10"/>
        <color rgb="FF000000"/>
        <rFont val="Times New Roman"/>
        <charset val="0"/>
      </rPr>
      <t xml:space="preserve">    </t>
    </r>
    <r>
      <rPr>
        <sz val="10"/>
        <color rgb="FF000000"/>
        <rFont val="方正仿宋_GBK"/>
        <charset val="134"/>
      </rPr>
      <t>分</t>
    </r>
  </si>
  <si>
    <t>绩效
结论</t>
  </si>
  <si>
    <r>
      <rPr>
        <sz val="10"/>
        <color rgb="FF000000"/>
        <rFont val="方正仿宋_GBK"/>
        <charset val="134"/>
      </rPr>
      <t>自评得分：98</t>
    </r>
    <r>
      <rPr>
        <sz val="10"/>
        <color rgb="FF000000"/>
        <rFont val="Times New Roman"/>
        <charset val="134"/>
      </rPr>
      <t xml:space="preserve">                                      </t>
    </r>
    <r>
      <rPr>
        <sz val="10"/>
        <color rgb="FF000000"/>
        <rFont val="方正仿宋_GBK"/>
        <charset val="134"/>
      </rPr>
      <t>自评等级：优</t>
    </r>
  </si>
  <si>
    <t>联系人：李永琴</t>
  </si>
  <si>
    <t>注：
    1.绩效自评采取打分评价的形式，满分为100分，各部门（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</si>
  <si>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公开15表</t>
  </si>
  <si>
    <t>项目支出绩效自评表</t>
  </si>
  <si>
    <t>部门:  耿马傣族佤族自治县林业和草原局                填报日期：2024年10月14日</t>
  </si>
  <si>
    <t>项目名称</t>
  </si>
  <si>
    <t>建档立卡生态护林员补助</t>
  </si>
  <si>
    <r>
      <rPr>
        <sz val="10"/>
        <color rgb="FF000000"/>
        <rFont val="方正仿宋_GBK"/>
        <charset val="134"/>
      </rPr>
      <t>耿马县林业和草原局</t>
    </r>
    <r>
      <rPr>
        <sz val="10"/>
        <color rgb="FF000000"/>
        <rFont val="Times New Roman"/>
        <charset val="0"/>
      </rPr>
      <t>169001</t>
    </r>
  </si>
  <si>
    <t>项目资金
（元）</t>
  </si>
  <si>
    <r>
      <rPr>
        <sz val="10"/>
        <rFont val="方正仿宋_GBK"/>
        <charset val="134"/>
      </rPr>
      <t>全年预算数（</t>
    </r>
    <r>
      <rPr>
        <sz val="10"/>
        <rFont val="Times New Roman"/>
        <charset val="0"/>
      </rPr>
      <t>A</t>
    </r>
    <r>
      <rPr>
        <sz val="10"/>
        <rFont val="方正仿宋_GBK"/>
        <charset val="134"/>
      </rPr>
      <t>）</t>
    </r>
  </si>
  <si>
    <r>
      <rPr>
        <sz val="10"/>
        <rFont val="方正仿宋_GBK"/>
        <charset val="134"/>
      </rPr>
      <t>全年执行数（</t>
    </r>
    <r>
      <rPr>
        <sz val="10"/>
        <rFont val="Times New Roman"/>
        <charset val="0"/>
      </rPr>
      <t>E</t>
    </r>
    <r>
      <rPr>
        <sz val="10"/>
        <rFont val="方正仿宋_GBK"/>
        <charset val="134"/>
      </rPr>
      <t>）</t>
    </r>
  </si>
  <si>
    <t>年度资金总额：</t>
  </si>
  <si>
    <t>财政拨款</t>
  </si>
  <si>
    <t>其中：上级补助</t>
  </si>
  <si>
    <t>本级安排</t>
  </si>
  <si>
    <t>全县选聘725名生态护林员，计划完成156.25万亩的管护森林面积。</t>
  </si>
  <si>
    <t>完成选聘725名生态护林员，完成156.25万亩的管护森林面积。实现森林资有效得到管护，全年无森林火灾发生。</t>
  </si>
  <si>
    <t>绩效指标</t>
  </si>
  <si>
    <r>
      <rPr>
        <sz val="10"/>
        <color rgb="FF000000"/>
        <rFont val="宋体"/>
        <charset val="134"/>
      </rPr>
      <t>产出指标（</t>
    </r>
    <r>
      <rPr>
        <sz val="10"/>
        <color rgb="FF000000"/>
        <rFont val="Times New Roman"/>
        <charset val="0"/>
      </rPr>
      <t>50</t>
    </r>
    <r>
      <rPr>
        <sz val="10"/>
        <color rgb="FF000000"/>
        <rFont val="宋体"/>
        <charset val="134"/>
      </rPr>
      <t>分）</t>
    </r>
  </si>
  <si>
    <t>人均林地管护面积</t>
  </si>
  <si>
    <t>3000亩</t>
  </si>
  <si>
    <t>其中选聘建档立卡贫困人口数</t>
  </si>
  <si>
    <t xml:space="preserve"> 兑付标准及受益对象的准确率</t>
  </si>
  <si>
    <r>
      <rPr>
        <sz val="10"/>
        <color rgb="FF000000"/>
        <rFont val="方正仿宋_GBK"/>
        <charset val="134"/>
      </rPr>
      <t>时效</t>
    </r>
    <r>
      <rPr>
        <sz val="10"/>
        <color rgb="FF000000"/>
        <rFont val="方正仿宋_GBK"/>
        <charset val="134"/>
      </rPr>
      <t>指标</t>
    </r>
  </si>
  <si>
    <t>补助资金及时发放率</t>
  </si>
  <si>
    <t>生态护林人补助标准</t>
  </si>
  <si>
    <r>
      <rPr>
        <sz val="10"/>
        <color rgb="FF000000"/>
        <rFont val="方正仿宋_GBK"/>
        <charset val="134"/>
      </rPr>
      <t>10000</t>
    </r>
    <r>
      <rPr>
        <sz val="10"/>
        <color rgb="FF000000"/>
        <rFont val="宋体"/>
        <charset val="0"/>
      </rPr>
      <t>元</t>
    </r>
    <r>
      <rPr>
        <sz val="10"/>
        <color rgb="FF000000"/>
        <rFont val="Times New Roman"/>
        <charset val="0"/>
      </rPr>
      <t>/</t>
    </r>
    <r>
      <rPr>
        <sz val="10"/>
        <color rgb="FF000000"/>
        <rFont val="宋体"/>
        <charset val="0"/>
      </rPr>
      <t>年</t>
    </r>
    <r>
      <rPr>
        <sz val="10"/>
        <color rgb="FF000000"/>
        <rFont val="Times New Roman"/>
        <charset val="0"/>
      </rPr>
      <t>/</t>
    </r>
    <r>
      <rPr>
        <sz val="10"/>
        <color rgb="FF000000"/>
        <rFont val="宋体"/>
        <charset val="0"/>
      </rPr>
      <t>人</t>
    </r>
  </si>
  <si>
    <t>带动增加贫困人口收入</t>
  </si>
  <si>
    <t>725万元/年</t>
  </si>
  <si>
    <t xml:space="preserve"> 带动建档立卡贫困人口脱贫数</t>
  </si>
  <si>
    <r>
      <rPr>
        <sz val="10"/>
        <color rgb="FF000000"/>
        <rFont val="方正仿宋_GBK"/>
        <charset val="134"/>
      </rPr>
      <t>725</t>
    </r>
    <r>
      <rPr>
        <sz val="10"/>
        <color rgb="FF000000"/>
        <rFont val="宋体"/>
        <charset val="0"/>
      </rPr>
      <t>人</t>
    </r>
  </si>
  <si>
    <t>通过管护生态环境改善（是否明显）</t>
  </si>
  <si>
    <t>明显改善</t>
  </si>
  <si>
    <t>满意度指标（10分）</t>
  </si>
  <si>
    <t>生态管护人员满意度</t>
  </si>
  <si>
    <t>95%</t>
  </si>
  <si>
    <r>
      <rPr>
        <sz val="10"/>
        <color rgb="FF000000"/>
        <rFont val="方正仿宋_GBK"/>
        <charset val="134"/>
      </rPr>
      <t>自评得分：</t>
    </r>
    <r>
      <rPr>
        <sz val="10"/>
        <color rgb="FF000000"/>
        <rFont val="Times New Roman"/>
        <charset val="134"/>
      </rPr>
      <t xml:space="preserve">      100                            </t>
    </r>
    <r>
      <rPr>
        <sz val="10"/>
        <color rgb="FF000000"/>
        <rFont val="方正仿宋_GBK"/>
        <charset val="134"/>
      </rPr>
      <t>自评等级：优</t>
    </r>
  </si>
  <si>
    <t>注：
    1.绩效自评采取打分评价的形式，满分为100分，各业务处室及下属行政事业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</si>
  <si>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森林防火经费、森林防火专业能力建设、森林火灾保险补助资金</t>
  </si>
  <si>
    <r>
      <rPr>
        <sz val="10"/>
        <color rgb="FF000000"/>
        <rFont val="方正仿宋_GBK"/>
        <charset val="134"/>
      </rPr>
      <t>耿马县林业和草原局</t>
    </r>
    <r>
      <rPr>
        <sz val="10"/>
        <color rgb="FF000000"/>
        <rFont val="方正仿宋_GBK"/>
        <charset val="0"/>
      </rPr>
      <t>169001</t>
    </r>
  </si>
  <si>
    <r>
      <rPr>
        <sz val="10"/>
        <color rgb="FF000000"/>
        <rFont val="方正仿宋_GBK"/>
        <charset val="134"/>
      </rPr>
      <t>全年预算数（</t>
    </r>
    <r>
      <rPr>
        <sz val="10"/>
        <color rgb="FF000000"/>
        <rFont val="方正仿宋_GBK"/>
        <charset val="0"/>
      </rPr>
      <t>A</t>
    </r>
    <r>
      <rPr>
        <sz val="10"/>
        <color rgb="FF000000"/>
        <rFont val="方正仿宋_GBK"/>
        <charset val="134"/>
      </rPr>
      <t>）</t>
    </r>
  </si>
  <si>
    <r>
      <rPr>
        <sz val="10"/>
        <color rgb="FF000000"/>
        <rFont val="方正仿宋_GBK"/>
        <charset val="134"/>
      </rPr>
      <t>全年执行数（</t>
    </r>
    <r>
      <rPr>
        <sz val="10"/>
        <color rgb="FF000000"/>
        <rFont val="方正仿宋_GBK"/>
        <charset val="0"/>
      </rPr>
      <t>E</t>
    </r>
    <r>
      <rPr>
        <sz val="10"/>
        <color rgb="FF000000"/>
        <rFont val="方正仿宋_GBK"/>
        <charset val="134"/>
      </rPr>
      <t>）</t>
    </r>
  </si>
  <si>
    <t>通过每年森林防火专项经费投入，加强森林火情、火灾预防和扑救，加强应急体系和扑火队伍建设，全面加强提升基层森林防火基础设施建设，有效保护森林资源和人民生命财产安全，完成上级下达的森林火灾防控目标：一、年森林火灾次数不超过3次；二、年森林火灾受害率控制在1‰以内；三、年森林火灾当日扑灭率不低于98%；四、年森林火灾案件查处率不低于80%。</t>
  </si>
  <si>
    <t>全年完成目标：一、年森林火灾次数不超过3次；二、年森林火灾受害率控制在1‰以内；三、年森林火灾当日扑灭率不低于98%；四、年森林火灾案件查处率不低于80%。</t>
  </si>
  <si>
    <t>人均林木管护面积</t>
  </si>
  <si>
    <t>1654亩</t>
  </si>
  <si>
    <t>40.49万亩</t>
  </si>
  <si>
    <t>森林防火监测点正常运转率</t>
  </si>
  <si>
    <t>森林火灾当日扑灭率</t>
  </si>
  <si>
    <t>生态环境改善是否明显</t>
  </si>
  <si>
    <t>森林防火管护人员满意度</t>
  </si>
  <si>
    <t>陡坡地生态治理、退耕还林还草补助资金</t>
  </si>
  <si>
    <t>通过退耕还林还草、陡坡地生态治理补助项目的实施，减少水土流失，改善生态环境，而且为调整农村产业结构、促进地方经济发展和农民脱贫致富，增加收入创造了契机。</t>
  </si>
  <si>
    <t>完成退耕还林、陡坡地治理补助项目的实施，减少了水土流失，改善生态环境，而且为调整农村产业结构、促进地方经济发展和农民脱贫致富，增加收入创造了契机。</t>
  </si>
  <si>
    <t>新一轮退耕总造林面积</t>
  </si>
  <si>
    <t>12.15万亩</t>
  </si>
  <si>
    <t>陡坡地治理总面积</t>
  </si>
  <si>
    <t>0.5万亩</t>
  </si>
  <si>
    <t>造林地块保存率</t>
  </si>
  <si>
    <t>造林苗木成活率</t>
  </si>
  <si>
    <t>成本指标</t>
  </si>
  <si>
    <t>退耕还林、陡坡地治理补助标准</t>
  </si>
  <si>
    <t>退耕政策补助标准</t>
  </si>
  <si>
    <t>1600元/亩</t>
  </si>
  <si>
    <t>项目惠及全县各乡镇退耕林农</t>
  </si>
  <si>
    <t>5000人</t>
  </si>
  <si>
    <t>受益群众满意度</t>
  </si>
  <si>
    <t>部门:  耿马傣族佤族自治县林业和草原局                             填报日期：2024年10月14日</t>
  </si>
  <si>
    <t>中央财政林业改革发展资金森林生态效益补偿资金</t>
  </si>
  <si>
    <t>全县生态效益林管护在面积97.82万亩；公益林管护岗位129人。每年兑付个人和集体部分补偿金357.4万元，提高农户经济效益，发挥生态效益。</t>
  </si>
  <si>
    <t>完成全县生态效益林管护面积97.82万亩；公益林管护岗位129人。每年兑付个人和集体部分补偿金357.4万元，提高农户经济效益，发挥生态效益。</t>
  </si>
  <si>
    <t>新增公益林管护岗位数量</t>
  </si>
  <si>
    <t>129个</t>
  </si>
  <si>
    <t>公益林管护员选聘方案制定率</t>
  </si>
  <si>
    <t>监测点正常运转率</t>
  </si>
  <si>
    <t>集体和个人公益林停伐管护补助标准（元/亩）</t>
  </si>
  <si>
    <t>15元/亩</t>
  </si>
  <si>
    <t>129人</t>
  </si>
  <si>
    <t>生态公益林生态环境改善（是否明显）</t>
  </si>
  <si>
    <t>部门:  耿马傣族佤族自治县林业和草原局                            填报日期：2024年10月14日</t>
  </si>
  <si>
    <t>中央财政林业改革发展资金天然林停伐补助资金</t>
  </si>
  <si>
    <t>全县天然林停伐保护补助面积127.06万亩，其中：国有7.78万亩、集体和个人119.28万亩。选聘天然林护林员269人，管护面积达127.06万亩，有效提高森林覆盖率，增加林农经济效益高森林覆盖率，增加林农经济效益。</t>
  </si>
  <si>
    <t>完成全县天然林停伐保护补助面积127.06万亩，其中：国有7.78万亩、集体和个人119.28万亩。选聘天然林护林员269人，管护面积达127.06万亩，有效提高森林覆盖率，增加林农经济效益。</t>
  </si>
  <si>
    <t>天然商品林管护补助</t>
  </si>
  <si>
    <t>95.4万亩</t>
  </si>
  <si>
    <t>天然林管护员选聘方案制定率</t>
  </si>
  <si>
    <t>集体和个人公益林停伐管护补助标准</t>
  </si>
  <si>
    <t>269人</t>
  </si>
  <si>
    <t>生态环境改善</t>
  </si>
  <si>
    <t>中央财政衔接推进乡村振兴补助资金</t>
  </si>
  <si>
    <t>通过开展天圆林场基础设施建设工作，旧厕所拆除、新建厕所1座，彩钢瓦雨棚1个，旧水沲维修及混凝土地坪300平方米、引水设施、大门2道，厂部厨房维修、芒来山管护站围墙46米等附属设施，能改善林职工和护林员的生产生活及出行条件。</t>
  </si>
  <si>
    <t>完成旧厕所拆除、新建厕所1座，彩钢瓦雨棚1个，旧水沲维修及混凝土地坪300平方米、引水设施、大门2道，厂部厨房维修、芒来山管护站围墙46米等附属设施，改善了林职工和护林员的生产生活及出行条件。</t>
  </si>
  <si>
    <t>旧厕所拆除、新建厕所1座</t>
  </si>
  <si>
    <t>38.81平方米</t>
  </si>
  <si>
    <t>搭建彩钢结构</t>
  </si>
  <si>
    <t>140平方米</t>
  </si>
  <si>
    <t>厨房维修</t>
  </si>
  <si>
    <t>25平方米</t>
  </si>
  <si>
    <t>修复水沲</t>
  </si>
  <si>
    <t>1座</t>
  </si>
  <si>
    <t>管护站围墙建设</t>
  </si>
  <si>
    <t>46平方米</t>
  </si>
  <si>
    <t>新建混凝土地坪</t>
  </si>
  <si>
    <t>300平方米</t>
  </si>
  <si>
    <t>工程验收合格率</t>
  </si>
  <si>
    <t>项目开工时间</t>
  </si>
  <si>
    <t>2023.6.8</t>
  </si>
  <si>
    <t>项目竣工时间</t>
  </si>
  <si>
    <t>2023.12.8</t>
  </si>
  <si>
    <t>发放工人工资</t>
  </si>
  <si>
    <t>2.4万元</t>
  </si>
  <si>
    <t>0.2万元</t>
  </si>
  <si>
    <t>受益建档立卡脱贫人员、监测对象人数</t>
  </si>
  <si>
    <t>10人</t>
  </si>
  <si>
    <t>12人</t>
  </si>
  <si>
    <t>特色产业带动增加脱贫人口就业人数</t>
  </si>
  <si>
    <t>200人次</t>
  </si>
  <si>
    <t>中央财政森林抚育补贴项目</t>
  </si>
  <si>
    <t>2023年森林抚育补贴项目年度总体目标：制定项目规划设计与实施方案；加强项目技术人员业务培训；采取刀抚和药物除草相结合的方式，除出杂草、藤条、灌木等，完成幼林龄抚育面积10000亩；对项目建设效益进行初步评估，完成项目总结报告，开展项目验收。</t>
  </si>
  <si>
    <t>完成2023年森林抚育补贴项目年度总体目标：已按项目规划设计与实施方案；完成幼林龄抚育面积10000亩。森林林分质量得到提升，林农林木经济价值增加。</t>
  </si>
  <si>
    <r>
      <rPr>
        <sz val="10"/>
        <color rgb="FF000000"/>
        <rFont val="方正仿宋_GBK"/>
        <charset val="134"/>
      </rPr>
      <t>产出指标（</t>
    </r>
    <r>
      <rPr>
        <sz val="10"/>
        <color rgb="FF000000"/>
        <rFont val="方正仿宋_GBK"/>
        <charset val="0"/>
      </rPr>
      <t>50</t>
    </r>
    <r>
      <rPr>
        <sz val="10"/>
        <color rgb="FF000000"/>
        <rFont val="方正仿宋_GBK"/>
        <charset val="134"/>
      </rPr>
      <t>分）</t>
    </r>
  </si>
  <si>
    <t>数量指标</t>
  </si>
  <si>
    <t>全县森林抚育面积</t>
  </si>
  <si>
    <t>抚育项目作业设计合格率</t>
  </si>
  <si>
    <t>质量指标</t>
  </si>
  <si>
    <t>抚育补助资金及时发放率</t>
  </si>
  <si>
    <t>抚育当期任务完成率</t>
  </si>
  <si>
    <t>创造就业岗位</t>
  </si>
  <si>
    <t>50个</t>
  </si>
  <si>
    <t>500个</t>
  </si>
  <si>
    <t>群众满意度</t>
  </si>
  <si>
    <t>部门:  耿马傣族佤族自治县林业和草原局                                      填报日期：2024年10月14日</t>
  </si>
  <si>
    <t>拖欠企业林草项目苗木、绿化项目款</t>
  </si>
  <si>
    <t>通过绿化造林工程的实施，进一步加快城市周边美化绿化进程，提高全县整体生态结构功能，提升环境品位、优化生态环境、巩固森林城市建设，满足人民对优美生态环境日益增长的需要，提升全县人民的幸福指数。</t>
  </si>
  <si>
    <t>完成2023年造林绿化及苗木采购项目。通过绿化造林工程的实施，进一步加快城市周边美化绿化进程，提高全县整体生态结构功能，提升环境品位、优化生态环境、巩固森林城市建设，满足人民对优美生态环境日益增长的需要，提升全县人民的幸福指数。</t>
  </si>
  <si>
    <t>造林合格面积完成率（亩)</t>
  </si>
  <si>
    <t>绿化造林项目作业设计合格率</t>
  </si>
  <si>
    <t>抚育绿化造林项目资金及时发放率</t>
  </si>
  <si>
    <t>绿化造林当期任务完成率</t>
  </si>
  <si>
    <t>中央财政林业草原生态保护恢复资金草原生态修复治理补助资金</t>
  </si>
  <si>
    <t>通过中度退化草原修复治理，及时开展有害生物防治培训、测报、监测及草原生物监测、调查、防治，有利于草原生态修复、起到生态绿化、促进地方畜牧业的发展，草原生态修复能进一步恢复和提高，发挥出最大的生态效益、社会效益，满足保障国土安全和促进社会经济可持续发展的要求。</t>
  </si>
  <si>
    <t>草原基况调查率</t>
  </si>
  <si>
    <t>草原有害生物普查率</t>
  </si>
  <si>
    <t>项目验收合格率</t>
  </si>
  <si>
    <t>林业草原生态保护恢复资金草原生态修复治理补助资金及时发放率</t>
  </si>
  <si>
    <t>当期任务完成率</t>
  </si>
  <si>
    <t>10个</t>
  </si>
  <si>
    <r>
      <rPr>
        <sz val="10"/>
        <color rgb="FF000000"/>
        <rFont val="方正仿宋_GBK"/>
        <charset val="134"/>
      </rPr>
      <t>总</t>
    </r>
    <r>
      <rPr>
        <sz val="10"/>
        <color rgb="FF000000"/>
        <rFont val="方正仿宋_GBK"/>
        <charset val="0"/>
      </rPr>
      <t xml:space="preserve">     </t>
    </r>
    <r>
      <rPr>
        <sz val="10"/>
        <color rgb="FF000000"/>
        <rFont val="方正仿宋_GBK"/>
        <charset val="134"/>
      </rPr>
      <t>分</t>
    </r>
  </si>
  <si>
    <t>生态保护和修复支撑体系专项国有林场管护用房建设项目资金</t>
  </si>
  <si>
    <t>国有林场管护用房建设试点项目，对国有林场管护站功能完善，房屋维修（更换门窗、修厕所）、院内场面硬化、院墙加长加高等设施进行完善。</t>
  </si>
  <si>
    <t>完成国有林场管护用房建设试点项目，对国有林场管护站功能完善，房屋维修（更换门窗、修厕所）、院内场面硬化、院墙加长加高等设施进行完善。有效的提高管护人员居住环境。</t>
  </si>
  <si>
    <t>完成管护用房建筑面积</t>
  </si>
  <si>
    <t>150平方米</t>
  </si>
  <si>
    <t>项目投资额</t>
  </si>
  <si>
    <t>30万元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</si>
</sst>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70">
    <font>
      <sz val="11"/>
      <color indexed="8"/>
      <name val="宋体"/>
      <charset val="134"/>
      <scheme val="minor"/>
    </font>
    <font>
      <sz val="12"/>
      <color indexed="8"/>
      <name val="宋体"/>
      <charset val="134"/>
      <scheme val="minor"/>
    </font>
    <font>
      <sz val="11"/>
      <color indexed="8"/>
      <name val="方正仿宋_GBK"/>
      <charset val="134"/>
    </font>
    <font>
      <sz val="22"/>
      <color rgb="FF000000"/>
      <name val="方正小标宋_GBK"/>
      <charset val="134"/>
    </font>
    <font>
      <b/>
      <sz val="14"/>
      <color rgb="FF000000"/>
      <name val="方正仿宋_GBK"/>
      <charset val="134"/>
    </font>
    <font>
      <sz val="14"/>
      <color rgb="FF000000"/>
      <name val="方正仿宋_GBK"/>
      <charset val="134"/>
    </font>
    <font>
      <sz val="10"/>
      <color rgb="FF000000"/>
      <name val="方正仿宋_GBK"/>
      <charset val="134"/>
    </font>
    <font>
      <sz val="10"/>
      <color rgb="FF000000"/>
      <name val="宋体"/>
      <charset val="0"/>
    </font>
    <font>
      <sz val="10"/>
      <color rgb="FF000000"/>
      <name val="Times New Roman"/>
      <charset val="0"/>
    </font>
    <font>
      <sz val="10"/>
      <name val="方正仿宋_GBK"/>
      <charset val="134"/>
    </font>
    <font>
      <sz val="10"/>
      <color indexed="8"/>
      <name val="Times New Roman"/>
      <charset val="134"/>
    </font>
    <font>
      <sz val="10"/>
      <color rgb="FF000000"/>
      <name val="方正仿宋_GB2312"/>
      <charset val="0"/>
    </font>
    <font>
      <sz val="10"/>
      <color rgb="FF000000"/>
      <name val="宋体"/>
      <charset val="134"/>
    </font>
    <font>
      <sz val="12"/>
      <color rgb="FF000000"/>
      <name val="方正仿宋_GBK"/>
      <charset val="134"/>
    </font>
    <font>
      <sz val="10"/>
      <color rgb="FF000000"/>
      <name val="方正仿宋_GBK"/>
      <charset val="0"/>
    </font>
    <font>
      <sz val="10"/>
      <color indexed="8"/>
      <name val="方正仿宋_GBK"/>
      <charset val="134"/>
    </font>
    <font>
      <sz val="10"/>
      <color indexed="8"/>
      <name val="宋体"/>
      <charset val="134"/>
      <scheme val="minor"/>
    </font>
    <font>
      <sz val="10"/>
      <name val="宋体"/>
      <charset val="134"/>
    </font>
    <font>
      <sz val="9"/>
      <name val="方正仿宋_GBK"/>
      <charset val="134"/>
    </font>
    <font>
      <sz val="10"/>
      <color theme="1"/>
      <name val="方正仿宋_GBK"/>
      <charset val="134"/>
    </font>
    <font>
      <b/>
      <sz val="11"/>
      <color indexed="8"/>
      <name val="宋体"/>
      <charset val="134"/>
      <scheme val="minor"/>
    </font>
    <font>
      <sz val="11"/>
      <name val="宋体"/>
      <charset val="134"/>
      <scheme val="minor"/>
    </font>
    <font>
      <sz val="11"/>
      <color theme="1"/>
      <name val="宋体"/>
      <charset val="134"/>
      <scheme val="minor"/>
    </font>
    <font>
      <sz val="10"/>
      <name val="Times New Roman"/>
      <charset val="0"/>
    </font>
    <font>
      <b/>
      <sz val="11"/>
      <name val="宋体"/>
      <charset val="134"/>
    </font>
    <font>
      <b/>
      <sz val="11"/>
      <name val="Times New Roman"/>
      <charset val="0"/>
    </font>
    <font>
      <sz val="11"/>
      <name val="Times New Roman"/>
      <charset val="0"/>
    </font>
    <font>
      <b/>
      <sz val="10"/>
      <color rgb="FF000000"/>
      <name val="方正仿宋_GBK"/>
      <charset val="134"/>
    </font>
    <font>
      <b/>
      <sz val="18"/>
      <color rgb="FF000000"/>
      <name val="宋体"/>
      <charset val="134"/>
    </font>
    <font>
      <b/>
      <sz val="18"/>
      <color indexed="8"/>
      <name val="宋体"/>
      <charset val="134"/>
    </font>
    <font>
      <sz val="11"/>
      <name val="宋体"/>
      <charset val="134"/>
    </font>
    <font>
      <b/>
      <sz val="10"/>
      <name val="宋体"/>
      <charset val="134"/>
    </font>
    <font>
      <sz val="12"/>
      <name val="宋体"/>
      <charset val="134"/>
    </font>
    <font>
      <sz val="10"/>
      <color indexed="8"/>
      <name val="宋体"/>
      <charset val="134"/>
    </font>
    <font>
      <sz val="11"/>
      <color indexed="8"/>
      <name val="宋体"/>
      <charset val="134"/>
    </font>
    <font>
      <b/>
      <sz val="11"/>
      <color rgb="FF0070C0"/>
      <name val="宋体"/>
      <charset val="134"/>
    </font>
    <font>
      <sz val="14"/>
      <color indexed="8"/>
      <name val="宋体"/>
      <charset val="134"/>
      <scheme val="minor"/>
    </font>
    <font>
      <sz val="22"/>
      <color indexed="8"/>
      <name val="宋体"/>
      <charset val="134"/>
    </font>
    <font>
      <sz val="10"/>
      <color indexed="8"/>
      <name val="Arial"/>
      <charset val="0"/>
    </font>
    <font>
      <sz val="14"/>
      <color indexed="8"/>
      <name val="宋体"/>
      <charset val="134"/>
    </font>
    <font>
      <sz val="14"/>
      <name val="宋体"/>
      <charset val="134"/>
    </font>
    <font>
      <sz val="14"/>
      <name val="Arial"/>
      <charset val="0"/>
    </font>
    <font>
      <sz val="14"/>
      <color indexed="8"/>
      <name val="Arial"/>
      <charset val="0"/>
    </font>
    <font>
      <b/>
      <sz val="20"/>
      <name val="宋体"/>
      <charset val="134"/>
    </font>
    <font>
      <sz val="11"/>
      <color rgb="FF000000"/>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0"/>
      <color theme="1"/>
      <name val="宋体"/>
      <charset val="134"/>
      <scheme val="minor"/>
    </font>
    <font>
      <strike/>
      <sz val="11"/>
      <name val="宋体"/>
      <charset val="134"/>
    </font>
    <font>
      <sz val="10"/>
      <name val="Times New Roman"/>
      <charset val="134"/>
    </font>
  </fonts>
  <fills count="36">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2" fillId="5" borderId="21"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2" applyNumberFormat="0" applyFill="0" applyAlignment="0" applyProtection="0">
      <alignment vertical="center"/>
    </xf>
    <xf numFmtId="0" fontId="53" fillId="0" borderId="22" applyNumberFormat="0" applyFill="0" applyAlignment="0" applyProtection="0">
      <alignment vertical="center"/>
    </xf>
    <xf numFmtId="0" fontId="54" fillId="0" borderId="23" applyNumberFormat="0" applyFill="0" applyAlignment="0" applyProtection="0">
      <alignment vertical="center"/>
    </xf>
    <xf numFmtId="0" fontId="54" fillId="0" borderId="0" applyNumberFormat="0" applyFill="0" applyBorder="0" applyAlignment="0" applyProtection="0">
      <alignment vertical="center"/>
    </xf>
    <xf numFmtId="0" fontId="55" fillId="6" borderId="24" applyNumberFormat="0" applyAlignment="0" applyProtection="0">
      <alignment vertical="center"/>
    </xf>
    <xf numFmtId="0" fontId="56" fillId="7" borderId="25" applyNumberFormat="0" applyAlignment="0" applyProtection="0">
      <alignment vertical="center"/>
    </xf>
    <xf numFmtId="0" fontId="57" fillId="7" borderId="24" applyNumberFormat="0" applyAlignment="0" applyProtection="0">
      <alignment vertical="center"/>
    </xf>
    <xf numFmtId="0" fontId="58" fillId="8" borderId="26" applyNumberFormat="0" applyAlignment="0" applyProtection="0">
      <alignment vertical="center"/>
    </xf>
    <xf numFmtId="0" fontId="59" fillId="0" borderId="27" applyNumberFormat="0" applyFill="0" applyAlignment="0" applyProtection="0">
      <alignment vertical="center"/>
    </xf>
    <xf numFmtId="0" fontId="60" fillId="0" borderId="28" applyNumberFormat="0" applyFill="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4" fillId="15" borderId="0" applyNumberFormat="0" applyBorder="0" applyAlignment="0" applyProtection="0">
      <alignment vertical="center"/>
    </xf>
    <xf numFmtId="0" fontId="64"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4" fillId="19" borderId="0" applyNumberFormat="0" applyBorder="0" applyAlignment="0" applyProtection="0">
      <alignment vertical="center"/>
    </xf>
    <xf numFmtId="0" fontId="64" fillId="20" borderId="0" applyNumberFormat="0" applyBorder="0" applyAlignment="0" applyProtection="0">
      <alignment vertical="center"/>
    </xf>
    <xf numFmtId="0" fontId="65" fillId="21" borderId="0" applyNumberFormat="0" applyBorder="0" applyAlignment="0" applyProtection="0">
      <alignment vertical="center"/>
    </xf>
    <xf numFmtId="0" fontId="65" fillId="22" borderId="0" applyNumberFormat="0" applyBorder="0" applyAlignment="0" applyProtection="0">
      <alignment vertical="center"/>
    </xf>
    <xf numFmtId="0" fontId="64" fillId="23" borderId="0" applyNumberFormat="0" applyBorder="0" applyAlignment="0" applyProtection="0">
      <alignment vertical="center"/>
    </xf>
    <xf numFmtId="0" fontId="64" fillId="24" borderId="0" applyNumberFormat="0" applyBorder="0" applyAlignment="0" applyProtection="0">
      <alignment vertical="center"/>
    </xf>
    <xf numFmtId="0" fontId="65" fillId="25" borderId="0" applyNumberFormat="0" applyBorder="0" applyAlignment="0" applyProtection="0">
      <alignment vertical="center"/>
    </xf>
    <xf numFmtId="0" fontId="65" fillId="26" borderId="0" applyNumberFormat="0" applyBorder="0" applyAlignment="0" applyProtection="0">
      <alignment vertical="center"/>
    </xf>
    <xf numFmtId="0" fontId="64" fillId="27" borderId="0" applyNumberFormat="0" applyBorder="0" applyAlignment="0" applyProtection="0">
      <alignment vertical="center"/>
    </xf>
    <xf numFmtId="0" fontId="64" fillId="28" borderId="0" applyNumberFormat="0" applyBorder="0" applyAlignment="0" applyProtection="0">
      <alignment vertical="center"/>
    </xf>
    <xf numFmtId="0" fontId="65" fillId="29" borderId="0" applyNumberFormat="0" applyBorder="0" applyAlignment="0" applyProtection="0">
      <alignment vertical="center"/>
    </xf>
    <xf numFmtId="0" fontId="65" fillId="30" borderId="0" applyNumberFormat="0" applyBorder="0" applyAlignment="0" applyProtection="0">
      <alignment vertical="center"/>
    </xf>
    <xf numFmtId="0" fontId="64" fillId="31" borderId="0" applyNumberFormat="0" applyBorder="0" applyAlignment="0" applyProtection="0">
      <alignment vertical="center"/>
    </xf>
    <xf numFmtId="0" fontId="64" fillId="32" borderId="0" applyNumberFormat="0" applyBorder="0" applyAlignment="0" applyProtection="0">
      <alignment vertical="center"/>
    </xf>
    <xf numFmtId="0" fontId="65" fillId="33" borderId="0" applyNumberFormat="0" applyBorder="0" applyAlignment="0" applyProtection="0">
      <alignment vertical="center"/>
    </xf>
    <xf numFmtId="0" fontId="65" fillId="34" borderId="0" applyNumberFormat="0" applyBorder="0" applyAlignment="0" applyProtection="0">
      <alignment vertical="center"/>
    </xf>
    <xf numFmtId="0" fontId="64" fillId="35" borderId="0" applyNumberFormat="0" applyBorder="0" applyAlignment="0" applyProtection="0">
      <alignment vertical="center"/>
    </xf>
    <xf numFmtId="0" fontId="32" fillId="0" borderId="0"/>
    <xf numFmtId="0" fontId="34" fillId="0" borderId="0"/>
  </cellStyleXfs>
  <cellXfs count="195">
    <xf numFmtId="0" fontId="0" fillId="0" borderId="0" xfId="0" applyFont="1">
      <alignment vertical="center"/>
    </xf>
    <xf numFmtId="0" fontId="1" fillId="0" borderId="0" xfId="0" applyFont="1">
      <alignment vertical="center"/>
    </xf>
    <xf numFmtId="0" fontId="0" fillId="0" borderId="0" xfId="0" applyFont="1" applyFill="1">
      <alignment vertical="center"/>
    </xf>
    <xf numFmtId="0" fontId="2" fillId="0" borderId="0" xfId="0" applyFont="1">
      <alignment vertical="center"/>
    </xf>
    <xf numFmtId="0" fontId="0" fillId="0" borderId="0" xfId="0" applyFont="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9"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0" fillId="0" borderId="0" xfId="0" applyNumberFormat="1" applyFont="1" applyFill="1" applyAlignment="1">
      <alignment horizontal="center" vertical="center"/>
    </xf>
    <xf numFmtId="176" fontId="8" fillId="0" borderId="10"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6" fillId="0" borderId="1" xfId="0" applyFont="1" applyFill="1" applyBorder="1" applyAlignment="1">
      <alignment horizontal="righ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8" fillId="0" borderId="14"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6" fillId="0" borderId="10" xfId="0" applyFont="1" applyFill="1" applyBorder="1" applyAlignment="1">
      <alignment horizontal="left" vertical="center" wrapText="1"/>
    </xf>
    <xf numFmtId="0" fontId="8" fillId="0" borderId="10" xfId="0"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6" xfId="0" applyFont="1" applyFill="1" applyBorder="1" applyAlignment="1">
      <alignment horizontal="center"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2" xfId="0" applyFont="1" applyFill="1" applyBorder="1" applyAlignment="1">
      <alignment horizontal="center" vertical="top" wrapText="1"/>
    </xf>
    <xf numFmtId="0" fontId="6" fillId="0" borderId="13" xfId="0" applyFont="1" applyFill="1" applyBorder="1" applyAlignment="1">
      <alignment horizontal="left" vertical="top" wrapText="1"/>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176" fontId="14" fillId="0" borderId="1" xfId="0" applyNumberFormat="1" applyFont="1" applyFill="1" applyBorder="1" applyAlignment="1">
      <alignment horizontal="center" vertical="center" wrapText="1"/>
    </xf>
    <xf numFmtId="176" fontId="15" fillId="0" borderId="0" xfId="0" applyNumberFormat="1" applyFont="1" applyFill="1" applyAlignment="1">
      <alignment horizontal="center" vertical="center"/>
    </xf>
    <xf numFmtId="0" fontId="14" fillId="0" borderId="1" xfId="0"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12" fillId="0" borderId="14" xfId="0"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0" fontId="17" fillId="2" borderId="1" xfId="50" applyNumberFormat="1" applyFont="1" applyFill="1" applyBorder="1" applyAlignment="1">
      <alignment horizontal="center" vertical="center" wrapText="1"/>
    </xf>
    <xf numFmtId="0" fontId="17" fillId="2" borderId="13" xfId="50" applyNumberFormat="1" applyFont="1" applyFill="1" applyBorder="1" applyAlignment="1">
      <alignment horizontal="center" vertical="center" wrapText="1"/>
    </xf>
    <xf numFmtId="0" fontId="0" fillId="0" borderId="0" xfId="0" applyFont="1" applyFill="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9" fontId="9" fillId="2" borderId="13" xfId="50" applyNumberFormat="1" applyFont="1" applyFill="1" applyBorder="1" applyAlignment="1">
      <alignment horizontal="center" vertical="center" wrapText="1"/>
    </xf>
    <xf numFmtId="0" fontId="2" fillId="0" borderId="0" xfId="0" applyFont="1" applyAlignment="1">
      <alignment horizontal="center" vertical="center"/>
    </xf>
    <xf numFmtId="176" fontId="19" fillId="0" borderId="1"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176" fontId="14" fillId="0" borderId="10"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18" fillId="0" borderId="1" xfId="0" applyFont="1" applyFill="1" applyBorder="1" applyAlignment="1">
      <alignment horizontal="left" vertical="center" wrapText="1"/>
    </xf>
    <xf numFmtId="0" fontId="9" fillId="2" borderId="1" xfId="50" applyNumberFormat="1" applyFont="1" applyFill="1" applyBorder="1" applyAlignment="1">
      <alignment horizontal="center" vertical="center" wrapText="1"/>
    </xf>
    <xf numFmtId="0" fontId="9" fillId="2" borderId="10" xfId="50" applyNumberFormat="1" applyFont="1" applyFill="1" applyBorder="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Fill="1" applyBorder="1" applyAlignment="1">
      <alignment vertical="center"/>
    </xf>
    <xf numFmtId="0" fontId="17" fillId="0" borderId="0" xfId="0" applyFont="1" applyFill="1" applyBorder="1" applyAlignment="1">
      <alignment horizontal="left" vertical="center"/>
    </xf>
    <xf numFmtId="0" fontId="23" fillId="0" borderId="0" xfId="0" applyFont="1" applyFill="1" applyBorder="1" applyAlignment="1">
      <alignment horizontal="left"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0" borderId="0" xfId="0" applyFont="1" applyFill="1">
      <alignment vertical="center"/>
    </xf>
    <xf numFmtId="0" fontId="21" fillId="0" borderId="0" xfId="0" applyFont="1" applyAlignment="1">
      <alignment horizontal="right" vertical="center"/>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30" fillId="0" borderId="12" xfId="0" applyFont="1" applyFill="1" applyBorder="1" applyAlignment="1">
      <alignment horizontal="left" vertical="center"/>
    </xf>
    <xf numFmtId="0" fontId="31" fillId="0" borderId="0" xfId="0" applyFont="1" applyFill="1" applyBorder="1" applyAlignment="1">
      <alignment horizontal="left" vertical="center" wrapText="1"/>
    </xf>
    <xf numFmtId="0" fontId="32" fillId="0" borderId="0" xfId="0" applyFont="1" applyFill="1" applyBorder="1" applyAlignment="1">
      <alignment horizontal="right" vertical="center"/>
    </xf>
    <xf numFmtId="0" fontId="33" fillId="0" borderId="10"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4"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33" fillId="0" borderId="14" xfId="0" applyFont="1" applyFill="1" applyBorder="1" applyAlignment="1">
      <alignment horizontal="center" vertical="center"/>
    </xf>
    <xf numFmtId="49" fontId="33" fillId="0" borderId="1" xfId="0" applyNumberFormat="1" applyFont="1" applyFill="1" applyBorder="1" applyAlignment="1">
      <alignment horizontal="left" vertical="center" wrapText="1"/>
    </xf>
    <xf numFmtId="0" fontId="33" fillId="0" borderId="15"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33" fillId="0" borderId="1" xfId="0" applyFont="1" applyFill="1" applyBorder="1" applyAlignment="1">
      <alignment horizontal="center" vertical="center"/>
    </xf>
    <xf numFmtId="0" fontId="34" fillId="0" borderId="16" xfId="0" applyFont="1" applyFill="1" applyBorder="1" applyAlignment="1">
      <alignment horizontal="left" vertical="center" wrapText="1"/>
    </xf>
    <xf numFmtId="0" fontId="33" fillId="0" borderId="3"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49" fontId="34" fillId="0" borderId="1" xfId="0" applyNumberFormat="1" applyFont="1" applyFill="1" applyBorder="1" applyAlignment="1">
      <alignment horizontal="left" vertical="center" wrapText="1"/>
    </xf>
    <xf numFmtId="0" fontId="34" fillId="0" borderId="0" xfId="0" applyFont="1" applyFill="1" applyBorder="1" applyAlignment="1"/>
    <xf numFmtId="0" fontId="35" fillId="0" borderId="0" xfId="0" applyFont="1" applyFill="1" applyBorder="1" applyAlignment="1">
      <alignment horizontal="left" vertical="center"/>
    </xf>
    <xf numFmtId="0" fontId="36" fillId="0" borderId="0" xfId="0" applyFont="1" applyAlignment="1">
      <alignment horizontal="left" vertical="center"/>
    </xf>
    <xf numFmtId="0" fontId="36" fillId="0" borderId="0" xfId="0" applyFont="1">
      <alignment vertical="center"/>
    </xf>
    <xf numFmtId="0" fontId="37" fillId="0" borderId="0" xfId="0" applyFont="1" applyFill="1" applyBorder="1" applyAlignment="1">
      <alignment horizontal="center"/>
    </xf>
    <xf numFmtId="0" fontId="37" fillId="0" borderId="0" xfId="0" applyFont="1" applyFill="1" applyBorder="1" applyAlignment="1">
      <alignment horizontal="center" wrapText="1"/>
    </xf>
    <xf numFmtId="0" fontId="38" fillId="0" borderId="0" xfId="0" applyFont="1" applyFill="1" applyBorder="1" applyAlignment="1"/>
    <xf numFmtId="0" fontId="32" fillId="0" borderId="0" xfId="0" applyFont="1" applyFill="1" applyBorder="1" applyAlignment="1">
      <alignment wrapText="1"/>
    </xf>
    <xf numFmtId="0" fontId="32" fillId="0" borderId="0" xfId="0" applyFont="1" applyFill="1" applyBorder="1" applyAlignment="1"/>
    <xf numFmtId="0" fontId="39" fillId="0" borderId="0" xfId="0" applyFont="1" applyFill="1" applyBorder="1" applyAlignment="1">
      <alignment horizontal="right"/>
    </xf>
    <xf numFmtId="0" fontId="39" fillId="0" borderId="0" xfId="0" applyFont="1" applyFill="1" applyBorder="1" applyAlignment="1">
      <alignment horizontal="left"/>
    </xf>
    <xf numFmtId="0" fontId="40" fillId="0" borderId="0" xfId="0" applyFont="1" applyFill="1" applyBorder="1" applyAlignment="1">
      <alignment horizontal="left"/>
    </xf>
    <xf numFmtId="0" fontId="41" fillId="0" borderId="0" xfId="0" applyFont="1" applyFill="1" applyBorder="1" applyAlignment="1">
      <alignment horizontal="left"/>
    </xf>
    <xf numFmtId="0" fontId="42" fillId="0" borderId="0" xfId="0" applyFont="1" applyFill="1" applyBorder="1" applyAlignment="1">
      <alignment horizontal="left"/>
    </xf>
    <xf numFmtId="0" fontId="40" fillId="0" borderId="0" xfId="0" applyFont="1" applyFill="1" applyBorder="1" applyAlignment="1">
      <alignment horizontal="left" wrapText="1"/>
    </xf>
    <xf numFmtId="0" fontId="39" fillId="0" borderId="0" xfId="0" applyFont="1" applyFill="1" applyAlignment="1">
      <alignment horizontal="center"/>
    </xf>
    <xf numFmtId="0" fontId="39" fillId="0" borderId="0" xfId="0" applyFont="1" applyFill="1" applyAlignment="1">
      <alignment horizontal="left"/>
    </xf>
    <xf numFmtId="0" fontId="39" fillId="0" borderId="1" xfId="0" applyFont="1" applyFill="1" applyBorder="1" applyAlignment="1">
      <alignment horizontal="center" vertical="center" shrinkToFit="1"/>
    </xf>
    <xf numFmtId="0" fontId="39" fillId="0" borderId="5" xfId="0" applyFont="1" applyFill="1" applyBorder="1" applyAlignment="1">
      <alignment horizontal="center" vertical="center" shrinkToFit="1"/>
    </xf>
    <xf numFmtId="0" fontId="39" fillId="0" borderId="1" xfId="0" applyFont="1" applyFill="1" applyBorder="1" applyAlignment="1">
      <alignment horizontal="center" vertical="center" wrapText="1"/>
    </xf>
    <xf numFmtId="4" fontId="39" fillId="0" borderId="5" xfId="0" applyNumberFormat="1" applyFont="1" applyFill="1" applyBorder="1" applyAlignment="1">
      <alignment horizontal="center" vertical="center" shrinkToFit="1"/>
    </xf>
    <xf numFmtId="4" fontId="39" fillId="0" borderId="6" xfId="0" applyNumberFormat="1" applyFont="1" applyFill="1" applyBorder="1" applyAlignment="1">
      <alignment horizontal="center" vertical="center" shrinkToFit="1"/>
    </xf>
    <xf numFmtId="4" fontId="39" fillId="0" borderId="6" xfId="0" applyNumberFormat="1" applyFont="1" applyFill="1" applyBorder="1" applyAlignment="1">
      <alignment horizontal="center" vertical="center" wrapText="1" shrinkToFit="1"/>
    </xf>
    <xf numFmtId="4" fontId="39" fillId="0" borderId="7" xfId="0" applyNumberFormat="1" applyFont="1" applyFill="1" applyBorder="1" applyAlignment="1">
      <alignment horizontal="center" vertical="center" shrinkToFit="1"/>
    </xf>
    <xf numFmtId="0" fontId="39" fillId="0" borderId="1" xfId="0" applyFont="1" applyFill="1" applyBorder="1" applyAlignment="1">
      <alignment horizontal="center" vertical="center" wrapText="1" shrinkToFit="1"/>
    </xf>
    <xf numFmtId="0" fontId="39" fillId="0" borderId="7" xfId="0" applyFont="1" applyFill="1" applyBorder="1" applyAlignment="1">
      <alignment horizontal="center" vertical="center" shrinkToFit="1"/>
    </xf>
    <xf numFmtId="0" fontId="39" fillId="0" borderId="6" xfId="0" applyFont="1" applyFill="1" applyBorder="1" applyAlignment="1">
      <alignment horizontal="center" vertical="center" shrinkToFit="1"/>
    </xf>
    <xf numFmtId="0" fontId="39" fillId="0" borderId="8" xfId="0" applyFont="1" applyFill="1" applyBorder="1" applyAlignment="1">
      <alignment horizontal="center" vertical="center" shrinkToFit="1"/>
    </xf>
    <xf numFmtId="4" fontId="39" fillId="0" borderId="1" xfId="0" applyNumberFormat="1" applyFont="1" applyFill="1" applyBorder="1" applyAlignment="1">
      <alignment horizontal="center" vertical="center" shrinkToFit="1"/>
    </xf>
    <xf numFmtId="4" fontId="39" fillId="0" borderId="2" xfId="0" applyNumberFormat="1" applyFont="1" applyFill="1" applyBorder="1" applyAlignment="1">
      <alignment horizontal="center" vertical="center" shrinkToFit="1"/>
    </xf>
    <xf numFmtId="4" fontId="39" fillId="0" borderId="4" xfId="0" applyNumberFormat="1" applyFont="1" applyFill="1" applyBorder="1" applyAlignment="1">
      <alignment horizontal="center" vertical="center" shrinkToFit="1"/>
    </xf>
    <xf numFmtId="4" fontId="39" fillId="0" borderId="1" xfId="0" applyNumberFormat="1" applyFont="1" applyFill="1" applyBorder="1" applyAlignment="1">
      <alignment horizontal="center" vertical="center" wrapText="1" shrinkToFit="1"/>
    </xf>
    <xf numFmtId="0" fontId="40" fillId="0" borderId="1" xfId="0" applyFont="1" applyFill="1" applyBorder="1" applyAlignment="1">
      <alignment horizontal="center" vertical="center"/>
    </xf>
    <xf numFmtId="0" fontId="39" fillId="0" borderId="11" xfId="0" applyFont="1" applyFill="1" applyBorder="1" applyAlignment="1">
      <alignment horizontal="center" vertical="center" shrinkToFit="1"/>
    </xf>
    <xf numFmtId="0" fontId="39" fillId="0" borderId="13" xfId="0" applyFont="1" applyFill="1" applyBorder="1" applyAlignment="1">
      <alignment horizontal="center" vertical="center" shrinkToFit="1"/>
    </xf>
    <xf numFmtId="0" fontId="39" fillId="0" borderId="12" xfId="0" applyFont="1" applyFill="1" applyBorder="1" applyAlignment="1">
      <alignment horizontal="center" vertical="center" shrinkToFit="1"/>
    </xf>
    <xf numFmtId="49" fontId="39" fillId="0" borderId="1" xfId="0" applyNumberFormat="1" applyFont="1" applyFill="1" applyBorder="1" applyAlignment="1">
      <alignment horizontal="center" vertical="center" shrinkToFit="1"/>
    </xf>
    <xf numFmtId="49" fontId="39" fillId="0" borderId="2" xfId="0" applyNumberFormat="1" applyFont="1" applyFill="1" applyBorder="1" applyAlignment="1">
      <alignment horizontal="center" vertical="center" shrinkToFit="1"/>
    </xf>
    <xf numFmtId="0" fontId="39" fillId="0" borderId="1" xfId="0" applyFont="1" applyFill="1" applyBorder="1" applyAlignment="1">
      <alignment horizontal="left" vertical="center" shrinkToFit="1"/>
    </xf>
    <xf numFmtId="177" fontId="39" fillId="0" borderId="1" xfId="0" applyNumberFormat="1" applyFont="1" applyFill="1" applyBorder="1" applyAlignment="1">
      <alignment horizontal="center" vertical="center" shrinkToFit="1"/>
    </xf>
    <xf numFmtId="0" fontId="40" fillId="0" borderId="0" xfId="0" applyFont="1" applyFill="1" applyBorder="1" applyAlignment="1">
      <alignment horizontal="left" vertical="top" wrapText="1"/>
    </xf>
    <xf numFmtId="0" fontId="43" fillId="0" borderId="0" xfId="0" applyFont="1" applyAlignment="1">
      <alignment horizontal="center" vertical="center"/>
    </xf>
    <xf numFmtId="0" fontId="32" fillId="0" borderId="0" xfId="0" applyFont="1" applyAlignment="1"/>
    <xf numFmtId="0" fontId="44" fillId="3" borderId="17" xfId="0" applyNumberFormat="1" applyFont="1" applyFill="1" applyBorder="1" applyAlignment="1">
      <alignment horizontal="center" vertical="center"/>
    </xf>
    <xf numFmtId="0" fontId="44" fillId="3" borderId="17" xfId="0" applyNumberFormat="1" applyFont="1" applyFill="1" applyBorder="1" applyAlignment="1">
      <alignment horizontal="left" vertical="center"/>
    </xf>
    <xf numFmtId="0" fontId="44" fillId="4" borderId="17" xfId="0" applyNumberFormat="1" applyFont="1" applyFill="1" applyBorder="1" applyAlignment="1">
      <alignment horizontal="center" vertical="center"/>
    </xf>
    <xf numFmtId="4" fontId="44" fillId="4" borderId="17" xfId="0" applyNumberFormat="1" applyFont="1" applyFill="1" applyBorder="1" applyAlignment="1">
      <alignment horizontal="right" vertical="center" wrapText="1"/>
    </xf>
    <xf numFmtId="4" fontId="44" fillId="4" borderId="17" xfId="0" applyNumberFormat="1" applyFont="1" applyFill="1" applyBorder="1" applyAlignment="1">
      <alignment horizontal="right" vertical="center"/>
    </xf>
    <xf numFmtId="0" fontId="44" fillId="4" borderId="17" xfId="0" applyNumberFormat="1" applyFont="1" applyFill="1" applyBorder="1" applyAlignment="1">
      <alignment horizontal="left" vertical="center" wrapText="1"/>
    </xf>
    <xf numFmtId="0" fontId="32" fillId="0" borderId="0" xfId="0" applyFont="1" applyAlignment="1">
      <alignment wrapText="1"/>
    </xf>
    <xf numFmtId="0" fontId="44" fillId="3" borderId="17" xfId="0" applyNumberFormat="1" applyFont="1" applyFill="1" applyBorder="1" applyAlignment="1">
      <alignment horizontal="center" vertical="center" wrapText="1"/>
    </xf>
    <xf numFmtId="0" fontId="45" fillId="3" borderId="17" xfId="0" applyNumberFormat="1" applyFont="1" applyFill="1" applyBorder="1" applyAlignment="1">
      <alignment horizontal="left" vertical="center" wrapText="1"/>
    </xf>
    <xf numFmtId="0" fontId="44" fillId="4" borderId="17" xfId="0" applyNumberFormat="1" applyFont="1" applyFill="1" applyBorder="1" applyAlignment="1">
      <alignment horizontal="center" vertical="center" wrapText="1"/>
    </xf>
    <xf numFmtId="0" fontId="44" fillId="3" borderId="17" xfId="0" applyNumberFormat="1" applyFont="1" applyFill="1" applyBorder="1" applyAlignment="1">
      <alignment horizontal="left" vertical="center" wrapText="1"/>
    </xf>
    <xf numFmtId="0" fontId="46" fillId="0" borderId="0" xfId="0" applyFont="1" applyAlignment="1">
      <alignment horizontal="center" vertical="center"/>
    </xf>
    <xf numFmtId="0" fontId="44" fillId="4" borderId="17" xfId="0" applyNumberFormat="1" applyFont="1" applyFill="1" applyBorder="1" applyAlignment="1">
      <alignment horizontal="right" vertical="center"/>
    </xf>
    <xf numFmtId="0" fontId="44" fillId="4" borderId="17" xfId="0" applyNumberFormat="1" applyFont="1" applyFill="1" applyBorder="1" applyAlignment="1">
      <alignment horizontal="left" vertical="center"/>
    </xf>
    <xf numFmtId="0" fontId="44" fillId="4" borderId="18" xfId="0" applyNumberFormat="1" applyFont="1" applyFill="1" applyBorder="1" applyAlignment="1">
      <alignment horizontal="left" vertical="center" wrapText="1"/>
    </xf>
    <xf numFmtId="0" fontId="44" fillId="4" borderId="19" xfId="0" applyNumberFormat="1" applyFont="1" applyFill="1" applyBorder="1" applyAlignment="1">
      <alignment horizontal="left" vertical="center" wrapText="1"/>
    </xf>
    <xf numFmtId="0" fontId="44" fillId="4" borderId="20" xfId="0" applyNumberFormat="1" applyFont="1" applyFill="1" applyBorder="1" applyAlignment="1">
      <alignment horizontal="left" vertical="center" wrapText="1"/>
    </xf>
    <xf numFmtId="0" fontId="46" fillId="0" borderId="0" xfId="0" applyFont="1" applyAlignment="1"/>
    <xf numFmtId="0" fontId="17" fillId="0" borderId="0" xfId="0" applyFont="1" applyAlignment="1"/>
    <xf numFmtId="4" fontId="30" fillId="4" borderId="17"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7" topLeftCell="A8" activePane="bottomLeft" state="frozen"/>
      <selection/>
      <selection pane="bottomLeft" activeCell="A20" sqref="A20"/>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customFormat="1" ht="27" spans="1:6">
      <c r="C1" s="186" t="s">
        <v>0</v>
      </c>
    </row>
    <row r="2" customFormat="1" ht="14.25" spans="1:6">
      <c r="F2" s="174" t="s">
        <v>1</v>
      </c>
    </row>
    <row r="3" customFormat="1" ht="14.25" spans="1:6">
      <c r="A3" s="174" t="s">
        <v>2</v>
      </c>
      <c r="F3" s="174" t="s">
        <v>3</v>
      </c>
    </row>
    <row r="4" ht="7" customHeight="1"/>
    <row r="5" ht="19.5" customHeight="1" spans="1:6">
      <c r="A5" s="175" t="s">
        <v>4</v>
      </c>
      <c r="B5" s="175"/>
      <c r="C5" s="175"/>
      <c r="D5" s="175" t="s">
        <v>5</v>
      </c>
      <c r="E5" s="175"/>
      <c r="F5" s="175"/>
    </row>
    <row r="6" ht="19.5" customHeight="1" spans="1:6">
      <c r="A6" s="175" t="s">
        <v>6</v>
      </c>
      <c r="B6" s="175" t="s">
        <v>7</v>
      </c>
      <c r="C6" s="175" t="s">
        <v>8</v>
      </c>
      <c r="D6" s="175" t="s">
        <v>9</v>
      </c>
      <c r="E6" s="175" t="s">
        <v>7</v>
      </c>
      <c r="F6" s="175" t="s">
        <v>8</v>
      </c>
    </row>
    <row r="7" ht="19.5" customHeight="1" spans="1:6">
      <c r="A7" s="175" t="s">
        <v>10</v>
      </c>
      <c r="B7" s="175"/>
      <c r="C7" s="175" t="s">
        <v>11</v>
      </c>
      <c r="D7" s="175" t="s">
        <v>10</v>
      </c>
      <c r="E7" s="175"/>
      <c r="F7" s="175" t="s">
        <v>12</v>
      </c>
    </row>
    <row r="8" ht="19.5" customHeight="1" spans="1:6">
      <c r="A8" s="176" t="s">
        <v>13</v>
      </c>
      <c r="B8" s="175" t="s">
        <v>11</v>
      </c>
      <c r="C8" s="179">
        <v>86993377.63</v>
      </c>
      <c r="D8" s="176" t="s">
        <v>14</v>
      </c>
      <c r="E8" s="175" t="s">
        <v>15</v>
      </c>
      <c r="F8" s="179"/>
    </row>
    <row r="9" ht="19.5" customHeight="1" spans="1:6">
      <c r="A9" s="176" t="s">
        <v>16</v>
      </c>
      <c r="B9" s="175" t="s">
        <v>12</v>
      </c>
      <c r="C9" s="179">
        <v>6275010.8</v>
      </c>
      <c r="D9" s="176" t="s">
        <v>17</v>
      </c>
      <c r="E9" s="175" t="s">
        <v>18</v>
      </c>
      <c r="F9" s="179"/>
    </row>
    <row r="10" ht="19.5" customHeight="1" spans="1:6">
      <c r="A10" s="176" t="s">
        <v>19</v>
      </c>
      <c r="B10" s="175" t="s">
        <v>20</v>
      </c>
      <c r="C10" s="179"/>
      <c r="D10" s="176" t="s">
        <v>21</v>
      </c>
      <c r="E10" s="175" t="s">
        <v>22</v>
      </c>
      <c r="F10" s="179"/>
    </row>
    <row r="11" ht="19.5" customHeight="1" spans="1:6">
      <c r="A11" s="176" t="s">
        <v>23</v>
      </c>
      <c r="B11" s="175" t="s">
        <v>24</v>
      </c>
      <c r="C11" s="179">
        <v>0</v>
      </c>
      <c r="D11" s="176" t="s">
        <v>25</v>
      </c>
      <c r="E11" s="175" t="s">
        <v>26</v>
      </c>
      <c r="F11" s="179"/>
    </row>
    <row r="12" ht="19.5" customHeight="1" spans="1:6">
      <c r="A12" s="176" t="s">
        <v>27</v>
      </c>
      <c r="B12" s="175" t="s">
        <v>28</v>
      </c>
      <c r="C12" s="179">
        <v>0</v>
      </c>
      <c r="D12" s="176" t="s">
        <v>29</v>
      </c>
      <c r="E12" s="175" t="s">
        <v>30</v>
      </c>
      <c r="F12" s="179"/>
    </row>
    <row r="13" ht="19.5" customHeight="1" spans="1:6">
      <c r="A13" s="176" t="s">
        <v>31</v>
      </c>
      <c r="B13" s="175" t="s">
        <v>32</v>
      </c>
      <c r="C13" s="179">
        <v>0</v>
      </c>
      <c r="D13" s="176" t="s">
        <v>33</v>
      </c>
      <c r="E13" s="175" t="s">
        <v>34</v>
      </c>
      <c r="F13" s="179"/>
    </row>
    <row r="14" ht="19.5" customHeight="1" spans="1:6">
      <c r="A14" s="176" t="s">
        <v>35</v>
      </c>
      <c r="B14" s="175" t="s">
        <v>36</v>
      </c>
      <c r="C14" s="179">
        <v>0</v>
      </c>
      <c r="D14" s="176" t="s">
        <v>37</v>
      </c>
      <c r="E14" s="175" t="s">
        <v>38</v>
      </c>
      <c r="F14" s="179"/>
    </row>
    <row r="15" ht="19.5" customHeight="1" spans="1:6">
      <c r="A15" s="176" t="s">
        <v>39</v>
      </c>
      <c r="B15" s="175" t="s">
        <v>40</v>
      </c>
      <c r="C15" s="179">
        <v>0</v>
      </c>
      <c r="D15" s="176" t="s">
        <v>41</v>
      </c>
      <c r="E15" s="175" t="s">
        <v>42</v>
      </c>
      <c r="F15" s="179">
        <v>2077392.42</v>
      </c>
    </row>
    <row r="16" ht="19.5" customHeight="1" spans="1:6">
      <c r="A16" s="176"/>
      <c r="B16" s="175" t="s">
        <v>43</v>
      </c>
      <c r="C16" s="187"/>
      <c r="D16" s="176" t="s">
        <v>44</v>
      </c>
      <c r="E16" s="175" t="s">
        <v>45</v>
      </c>
      <c r="F16" s="179">
        <v>404132.76</v>
      </c>
    </row>
    <row r="17" ht="19.5" customHeight="1" spans="1:6">
      <c r="A17" s="176"/>
      <c r="B17" s="175" t="s">
        <v>46</v>
      </c>
      <c r="C17" s="187"/>
      <c r="D17" s="176" t="s">
        <v>47</v>
      </c>
      <c r="E17" s="175" t="s">
        <v>48</v>
      </c>
      <c r="F17" s="179">
        <v>22424281.11</v>
      </c>
    </row>
    <row r="18" ht="19.5" customHeight="1" spans="1:6">
      <c r="A18" s="176"/>
      <c r="B18" s="175" t="s">
        <v>49</v>
      </c>
      <c r="C18" s="187"/>
      <c r="D18" s="176" t="s">
        <v>50</v>
      </c>
      <c r="E18" s="175" t="s">
        <v>51</v>
      </c>
      <c r="F18" s="179"/>
    </row>
    <row r="19" ht="19.5" customHeight="1" spans="1:6">
      <c r="A19" s="176"/>
      <c r="B19" s="175" t="s">
        <v>52</v>
      </c>
      <c r="C19" s="187"/>
      <c r="D19" s="176" t="s">
        <v>53</v>
      </c>
      <c r="E19" s="175" t="s">
        <v>54</v>
      </c>
      <c r="F19" s="179">
        <v>61308802.34</v>
      </c>
    </row>
    <row r="20" ht="19.5" customHeight="1" spans="1:6">
      <c r="A20" s="176"/>
      <c r="B20" s="175" t="s">
        <v>55</v>
      </c>
      <c r="C20" s="187"/>
      <c r="D20" s="176" t="s">
        <v>56</v>
      </c>
      <c r="E20" s="175" t="s">
        <v>57</v>
      </c>
      <c r="F20" s="179"/>
    </row>
    <row r="21" ht="19.5" customHeight="1" spans="1:6">
      <c r="A21" s="176"/>
      <c r="B21" s="175" t="s">
        <v>58</v>
      </c>
      <c r="C21" s="187"/>
      <c r="D21" s="176" t="s">
        <v>59</v>
      </c>
      <c r="E21" s="175" t="s">
        <v>60</v>
      </c>
      <c r="F21" s="179"/>
    </row>
    <row r="22" ht="19.5" customHeight="1" spans="1:6">
      <c r="A22" s="176"/>
      <c r="B22" s="175" t="s">
        <v>61</v>
      </c>
      <c r="C22" s="187"/>
      <c r="D22" s="176" t="s">
        <v>62</v>
      </c>
      <c r="E22" s="175" t="s">
        <v>63</v>
      </c>
      <c r="F22" s="179"/>
    </row>
    <row r="23" ht="19.5" customHeight="1" spans="1:6">
      <c r="A23" s="176"/>
      <c r="B23" s="175" t="s">
        <v>64</v>
      </c>
      <c r="C23" s="187"/>
      <c r="D23" s="176" t="s">
        <v>65</v>
      </c>
      <c r="E23" s="175" t="s">
        <v>66</v>
      </c>
      <c r="F23" s="179"/>
    </row>
    <row r="24" ht="19.5" customHeight="1" spans="1:6">
      <c r="A24" s="176"/>
      <c r="B24" s="175" t="s">
        <v>67</v>
      </c>
      <c r="C24" s="187"/>
      <c r="D24" s="176" t="s">
        <v>68</v>
      </c>
      <c r="E24" s="175" t="s">
        <v>69</v>
      </c>
      <c r="F24" s="179"/>
    </row>
    <row r="25" ht="19.5" customHeight="1" spans="1:6">
      <c r="A25" s="176"/>
      <c r="B25" s="175" t="s">
        <v>70</v>
      </c>
      <c r="C25" s="187"/>
      <c r="D25" s="176" t="s">
        <v>71</v>
      </c>
      <c r="E25" s="175" t="s">
        <v>72</v>
      </c>
      <c r="F25" s="179"/>
    </row>
    <row r="26" ht="19.5" customHeight="1" spans="1:6">
      <c r="A26" s="176"/>
      <c r="B26" s="175" t="s">
        <v>73</v>
      </c>
      <c r="C26" s="187"/>
      <c r="D26" s="176" t="s">
        <v>74</v>
      </c>
      <c r="E26" s="175" t="s">
        <v>75</v>
      </c>
      <c r="F26" s="179">
        <v>628769</v>
      </c>
    </row>
    <row r="27" ht="19.5" customHeight="1" spans="1:6">
      <c r="A27" s="176"/>
      <c r="B27" s="175" t="s">
        <v>76</v>
      </c>
      <c r="C27" s="187"/>
      <c r="D27" s="176" t="s">
        <v>77</v>
      </c>
      <c r="E27" s="175" t="s">
        <v>78</v>
      </c>
      <c r="F27" s="179"/>
    </row>
    <row r="28" ht="19.5" customHeight="1" spans="1:6">
      <c r="A28" s="176"/>
      <c r="B28" s="175" t="s">
        <v>79</v>
      </c>
      <c r="C28" s="187"/>
      <c r="D28" s="176" t="s">
        <v>80</v>
      </c>
      <c r="E28" s="175" t="s">
        <v>81</v>
      </c>
      <c r="F28" s="179"/>
    </row>
    <row r="29" ht="19.5" customHeight="1" spans="1:6">
      <c r="A29" s="176"/>
      <c r="B29" s="175" t="s">
        <v>82</v>
      </c>
      <c r="C29" s="187"/>
      <c r="D29" s="176" t="s">
        <v>83</v>
      </c>
      <c r="E29" s="175" t="s">
        <v>84</v>
      </c>
      <c r="F29" s="179">
        <v>150000</v>
      </c>
    </row>
    <row r="30" ht="19.5" customHeight="1" spans="1:6">
      <c r="A30" s="176"/>
      <c r="B30" s="175" t="s">
        <v>85</v>
      </c>
      <c r="C30" s="187"/>
      <c r="D30" s="176" t="s">
        <v>86</v>
      </c>
      <c r="E30" s="175" t="s">
        <v>87</v>
      </c>
      <c r="F30" s="179">
        <v>6275010.8</v>
      </c>
    </row>
    <row r="31" ht="19.5" customHeight="1" spans="1:6">
      <c r="A31" s="175"/>
      <c r="B31" s="175" t="s">
        <v>88</v>
      </c>
      <c r="C31" s="187"/>
      <c r="D31" s="176" t="s">
        <v>89</v>
      </c>
      <c r="E31" s="175" t="s">
        <v>90</v>
      </c>
      <c r="F31" s="179"/>
    </row>
    <row r="32" ht="19.5" customHeight="1" spans="1:6">
      <c r="A32" s="175"/>
      <c r="B32" s="175" t="s">
        <v>91</v>
      </c>
      <c r="C32" s="187"/>
      <c r="D32" s="176" t="s">
        <v>92</v>
      </c>
      <c r="E32" s="175" t="s">
        <v>93</v>
      </c>
      <c r="F32" s="179"/>
    </row>
    <row r="33" ht="19.5" customHeight="1" spans="1:6">
      <c r="A33" s="175"/>
      <c r="B33" s="175" t="s">
        <v>94</v>
      </c>
      <c r="C33" s="187"/>
      <c r="D33" s="176" t="s">
        <v>95</v>
      </c>
      <c r="E33" s="175" t="s">
        <v>96</v>
      </c>
      <c r="F33" s="179"/>
    </row>
    <row r="34" ht="19.5" customHeight="1" spans="1:6">
      <c r="A34" s="175" t="s">
        <v>97</v>
      </c>
      <c r="B34" s="175" t="s">
        <v>98</v>
      </c>
      <c r="C34" s="179">
        <v>93268388.43</v>
      </c>
      <c r="D34" s="175" t="s">
        <v>99</v>
      </c>
      <c r="E34" s="175" t="s">
        <v>100</v>
      </c>
      <c r="F34" s="179">
        <v>93268388.43</v>
      </c>
    </row>
    <row r="35" ht="19.5" customHeight="1" spans="1:6">
      <c r="A35" s="176" t="s">
        <v>101</v>
      </c>
      <c r="B35" s="175" t="s">
        <v>102</v>
      </c>
      <c r="C35" s="179"/>
      <c r="D35" s="176" t="s">
        <v>103</v>
      </c>
      <c r="E35" s="175" t="s">
        <v>104</v>
      </c>
      <c r="F35" s="179"/>
    </row>
    <row r="36" ht="19.5" customHeight="1" spans="1:6">
      <c r="A36" s="176" t="s">
        <v>105</v>
      </c>
      <c r="B36" s="175" t="s">
        <v>106</v>
      </c>
      <c r="C36" s="179">
        <v>0</v>
      </c>
      <c r="D36" s="176" t="s">
        <v>107</v>
      </c>
      <c r="E36" s="175" t="s">
        <v>108</v>
      </c>
      <c r="F36" s="179"/>
    </row>
    <row r="37" ht="19.5" customHeight="1" spans="1:6">
      <c r="A37" s="175" t="s">
        <v>109</v>
      </c>
      <c r="B37" s="175" t="s">
        <v>110</v>
      </c>
      <c r="C37" s="179">
        <v>93268388.43</v>
      </c>
      <c r="D37" s="175" t="s">
        <v>109</v>
      </c>
      <c r="E37" s="175" t="s">
        <v>111</v>
      </c>
      <c r="F37" s="179">
        <v>93268388.43</v>
      </c>
    </row>
    <row r="38" ht="19.5" customHeight="1" spans="1:6">
      <c r="A38" s="188" t="s">
        <v>112</v>
      </c>
      <c r="B38" s="188"/>
      <c r="C38" s="188"/>
      <c r="D38" s="188"/>
      <c r="E38" s="188"/>
      <c r="F38" s="188"/>
    </row>
    <row r="39" ht="19.5" customHeight="1" spans="1:6">
      <c r="A39" s="188" t="s">
        <v>113</v>
      </c>
      <c r="B39" s="188"/>
      <c r="C39" s="188"/>
      <c r="D39" s="188"/>
      <c r="E39" s="188"/>
      <c r="F39" s="188"/>
    </row>
  </sheetData>
  <mergeCells count="4">
    <mergeCell ref="A5:C5"/>
    <mergeCell ref="D5:F5"/>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3" sqref="A3"/>
    </sheetView>
  </sheetViews>
  <sheetFormatPr defaultColWidth="9" defaultRowHeight="13.5" outlineLevelCol="4"/>
  <cols>
    <col min="1" max="1" width="41.25" customWidth="1"/>
    <col min="2" max="2" width="10" customWidth="1"/>
    <col min="3" max="5" width="27.1333333333333" customWidth="1"/>
  </cols>
  <sheetData>
    <row r="1" customFormat="1" ht="25.5" spans="1:5">
      <c r="C1" s="173" t="s">
        <v>450</v>
      </c>
    </row>
    <row r="2" customFormat="1" ht="14.25" spans="1:5">
      <c r="E2" s="174" t="s">
        <v>451</v>
      </c>
    </row>
    <row r="3" customFormat="1" ht="27" customHeight="1" spans="1:5">
      <c r="A3" s="174" t="s">
        <v>2</v>
      </c>
      <c r="E3" s="181" t="s">
        <v>452</v>
      </c>
    </row>
    <row r="4" ht="15" customHeight="1" spans="1:5">
      <c r="A4" s="182" t="s">
        <v>453</v>
      </c>
      <c r="B4" s="182" t="s">
        <v>7</v>
      </c>
      <c r="C4" s="182" t="s">
        <v>454</v>
      </c>
      <c r="D4" s="182" t="s">
        <v>455</v>
      </c>
      <c r="E4" s="182" t="s">
        <v>456</v>
      </c>
    </row>
    <row r="5" ht="15" customHeight="1" spans="1:5">
      <c r="A5" s="182" t="s">
        <v>457</v>
      </c>
      <c r="B5" s="182"/>
      <c r="C5" s="182" t="s">
        <v>11</v>
      </c>
      <c r="D5" s="182" t="s">
        <v>12</v>
      </c>
      <c r="E5" s="182" t="s">
        <v>20</v>
      </c>
    </row>
    <row r="6" ht="15" customHeight="1" spans="1:5">
      <c r="A6" s="183" t="s">
        <v>458</v>
      </c>
      <c r="B6" s="182" t="s">
        <v>11</v>
      </c>
      <c r="C6" s="184" t="s">
        <v>459</v>
      </c>
      <c r="D6" s="184" t="s">
        <v>459</v>
      </c>
      <c r="E6" s="184" t="s">
        <v>459</v>
      </c>
    </row>
    <row r="7" ht="15" customHeight="1" spans="1:5">
      <c r="A7" s="185" t="s">
        <v>460</v>
      </c>
      <c r="B7" s="182" t="s">
        <v>12</v>
      </c>
      <c r="C7" s="178">
        <v>110000</v>
      </c>
      <c r="D7" s="178">
        <v>60979</v>
      </c>
      <c r="E7" s="178">
        <v>60979</v>
      </c>
    </row>
    <row r="8" ht="15" customHeight="1" spans="1:5">
      <c r="A8" s="185" t="s">
        <v>461</v>
      </c>
      <c r="B8" s="182" t="s">
        <v>20</v>
      </c>
      <c r="C8" s="178"/>
      <c r="D8" s="178"/>
      <c r="E8" s="178"/>
    </row>
    <row r="9" ht="15" customHeight="1" spans="1:5">
      <c r="A9" s="185" t="s">
        <v>462</v>
      </c>
      <c r="B9" s="182" t="s">
        <v>24</v>
      </c>
      <c r="C9" s="178">
        <v>60000</v>
      </c>
      <c r="D9" s="178">
        <v>60000</v>
      </c>
      <c r="E9" s="178">
        <v>60000</v>
      </c>
    </row>
    <row r="10" ht="15" customHeight="1" spans="1:5">
      <c r="A10" s="185" t="s">
        <v>463</v>
      </c>
      <c r="B10" s="182" t="s">
        <v>28</v>
      </c>
      <c r="C10" s="178"/>
      <c r="D10" s="178"/>
      <c r="E10" s="178"/>
    </row>
    <row r="11" ht="15" customHeight="1" spans="1:5">
      <c r="A11" s="185" t="s">
        <v>464</v>
      </c>
      <c r="B11" s="182" t="s">
        <v>32</v>
      </c>
      <c r="C11" s="178">
        <v>60000</v>
      </c>
      <c r="D11" s="178">
        <v>60000</v>
      </c>
      <c r="E11" s="178">
        <v>60000</v>
      </c>
    </row>
    <row r="12" ht="15" customHeight="1" spans="1:5">
      <c r="A12" s="185" t="s">
        <v>465</v>
      </c>
      <c r="B12" s="182" t="s">
        <v>36</v>
      </c>
      <c r="C12" s="178">
        <v>50000</v>
      </c>
      <c r="D12" s="178">
        <v>979</v>
      </c>
      <c r="E12" s="178">
        <v>979</v>
      </c>
    </row>
    <row r="13" ht="15" customHeight="1" spans="1:5">
      <c r="A13" s="185" t="s">
        <v>466</v>
      </c>
      <c r="B13" s="182" t="s">
        <v>40</v>
      </c>
      <c r="C13" s="184" t="s">
        <v>459</v>
      </c>
      <c r="D13" s="184" t="s">
        <v>459</v>
      </c>
      <c r="E13" s="178">
        <v>979</v>
      </c>
    </row>
    <row r="14" ht="15" customHeight="1" spans="1:5">
      <c r="A14" s="185" t="s">
        <v>467</v>
      </c>
      <c r="B14" s="182" t="s">
        <v>43</v>
      </c>
      <c r="C14" s="184" t="s">
        <v>459</v>
      </c>
      <c r="D14" s="184" t="s">
        <v>459</v>
      </c>
      <c r="E14" s="178"/>
    </row>
    <row r="15" ht="15" customHeight="1" spans="1:5">
      <c r="A15" s="185" t="s">
        <v>468</v>
      </c>
      <c r="B15" s="182" t="s">
        <v>46</v>
      </c>
      <c r="C15" s="184" t="s">
        <v>459</v>
      </c>
      <c r="D15" s="184" t="s">
        <v>459</v>
      </c>
      <c r="E15" s="178"/>
    </row>
    <row r="16" ht="15" customHeight="1" spans="1:5">
      <c r="A16" s="185" t="s">
        <v>469</v>
      </c>
      <c r="B16" s="182" t="s">
        <v>49</v>
      </c>
      <c r="C16" s="184" t="s">
        <v>459</v>
      </c>
      <c r="D16" s="184" t="s">
        <v>459</v>
      </c>
      <c r="E16" s="184" t="s">
        <v>459</v>
      </c>
    </row>
    <row r="17" ht="15" customHeight="1" spans="1:5">
      <c r="A17" s="185" t="s">
        <v>470</v>
      </c>
      <c r="B17" s="182" t="s">
        <v>52</v>
      </c>
      <c r="C17" s="184" t="s">
        <v>459</v>
      </c>
      <c r="D17" s="184" t="s">
        <v>459</v>
      </c>
      <c r="E17" s="178"/>
    </row>
    <row r="18" ht="15" customHeight="1" spans="1:5">
      <c r="A18" s="185" t="s">
        <v>471</v>
      </c>
      <c r="B18" s="182" t="s">
        <v>55</v>
      </c>
      <c r="C18" s="184" t="s">
        <v>459</v>
      </c>
      <c r="D18" s="184" t="s">
        <v>459</v>
      </c>
      <c r="E18" s="178"/>
    </row>
    <row r="19" ht="15" customHeight="1" spans="1:5">
      <c r="A19" s="185" t="s">
        <v>472</v>
      </c>
      <c r="B19" s="182" t="s">
        <v>58</v>
      </c>
      <c r="C19" s="184" t="s">
        <v>459</v>
      </c>
      <c r="D19" s="184" t="s">
        <v>459</v>
      </c>
      <c r="E19" s="178"/>
    </row>
    <row r="20" ht="15" customHeight="1" spans="1:5">
      <c r="A20" s="185" t="s">
        <v>473</v>
      </c>
      <c r="B20" s="182" t="s">
        <v>61</v>
      </c>
      <c r="C20" s="184" t="s">
        <v>459</v>
      </c>
      <c r="D20" s="184" t="s">
        <v>459</v>
      </c>
      <c r="E20" s="178">
        <v>5</v>
      </c>
    </row>
    <row r="21" ht="15" customHeight="1" spans="1:5">
      <c r="A21" s="185" t="s">
        <v>474</v>
      </c>
      <c r="B21" s="182" t="s">
        <v>64</v>
      </c>
      <c r="C21" s="184" t="s">
        <v>459</v>
      </c>
      <c r="D21" s="184" t="s">
        <v>459</v>
      </c>
      <c r="E21" s="178">
        <v>3</v>
      </c>
    </row>
    <row r="22" ht="15" customHeight="1" spans="1:5">
      <c r="A22" s="185" t="s">
        <v>475</v>
      </c>
      <c r="B22" s="182" t="s">
        <v>67</v>
      </c>
      <c r="C22" s="184" t="s">
        <v>459</v>
      </c>
      <c r="D22" s="184" t="s">
        <v>459</v>
      </c>
      <c r="E22" s="178"/>
    </row>
    <row r="23" ht="15" customHeight="1" spans="1:5">
      <c r="A23" s="185" t="s">
        <v>476</v>
      </c>
      <c r="B23" s="182" t="s">
        <v>70</v>
      </c>
      <c r="C23" s="184" t="s">
        <v>459</v>
      </c>
      <c r="D23" s="184" t="s">
        <v>459</v>
      </c>
      <c r="E23" s="178">
        <v>20</v>
      </c>
    </row>
    <row r="24" ht="15" customHeight="1" spans="1:5">
      <c r="A24" s="185" t="s">
        <v>477</v>
      </c>
      <c r="B24" s="182" t="s">
        <v>73</v>
      </c>
      <c r="C24" s="184" t="s">
        <v>459</v>
      </c>
      <c r="D24" s="184" t="s">
        <v>459</v>
      </c>
      <c r="E24" s="178"/>
    </row>
    <row r="25" ht="15" customHeight="1" spans="1:5">
      <c r="A25" s="185" t="s">
        <v>478</v>
      </c>
      <c r="B25" s="182" t="s">
        <v>76</v>
      </c>
      <c r="C25" s="184" t="s">
        <v>459</v>
      </c>
      <c r="D25" s="184" t="s">
        <v>459</v>
      </c>
      <c r="E25" s="178"/>
    </row>
    <row r="26" ht="15" customHeight="1" spans="1:5">
      <c r="A26" s="185" t="s">
        <v>479</v>
      </c>
      <c r="B26" s="182" t="s">
        <v>79</v>
      </c>
      <c r="C26" s="184" t="s">
        <v>459</v>
      </c>
      <c r="D26" s="184" t="s">
        <v>459</v>
      </c>
      <c r="E26" s="178"/>
    </row>
    <row r="27" ht="15" customHeight="1" spans="1:5">
      <c r="A27" s="183" t="s">
        <v>480</v>
      </c>
      <c r="B27" s="182" t="s">
        <v>82</v>
      </c>
      <c r="C27" s="184" t="s">
        <v>459</v>
      </c>
      <c r="D27" s="184" t="s">
        <v>459</v>
      </c>
      <c r="E27" s="178">
        <v>482159.94</v>
      </c>
    </row>
    <row r="28" ht="15" customHeight="1" spans="1:5">
      <c r="A28" s="185" t="s">
        <v>481</v>
      </c>
      <c r="B28" s="182" t="s">
        <v>85</v>
      </c>
      <c r="C28" s="184" t="s">
        <v>459</v>
      </c>
      <c r="D28" s="184" t="s">
        <v>459</v>
      </c>
      <c r="E28" s="178">
        <v>482159.94</v>
      </c>
    </row>
    <row r="29" ht="15" customHeight="1" spans="1:5">
      <c r="A29" s="185" t="s">
        <v>482</v>
      </c>
      <c r="B29" s="182" t="s">
        <v>88</v>
      </c>
      <c r="C29" s="184" t="s">
        <v>459</v>
      </c>
      <c r="D29" s="184" t="s">
        <v>459</v>
      </c>
      <c r="E29" s="178"/>
    </row>
    <row r="30" ht="41.25" customHeight="1" spans="1:5">
      <c r="A30" s="180" t="s">
        <v>483</v>
      </c>
      <c r="B30" s="180"/>
      <c r="C30" s="180"/>
      <c r="D30" s="180"/>
      <c r="E30" s="180"/>
    </row>
    <row r="31" ht="21" customHeight="1" spans="1:5">
      <c r="A31" s="180" t="s">
        <v>484</v>
      </c>
      <c r="B31" s="180"/>
      <c r="C31" s="180"/>
      <c r="D31" s="180"/>
      <c r="E31" s="180"/>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6"/>
  <sheetViews>
    <sheetView workbookViewId="0">
      <selection activeCell="A3" sqref="A3"/>
    </sheetView>
  </sheetViews>
  <sheetFormatPr defaultColWidth="9" defaultRowHeight="13.5" outlineLevelCol="4"/>
  <cols>
    <col min="1" max="1" width="43.75" customWidth="1"/>
    <col min="2" max="2" width="11" customWidth="1"/>
    <col min="3" max="5" width="16.25" customWidth="1"/>
  </cols>
  <sheetData>
    <row r="1" customFormat="1" ht="25.5" spans="1:5">
      <c r="B1" s="173" t="s">
        <v>485</v>
      </c>
    </row>
    <row r="2" customFormat="1" ht="14.25" spans="1:5">
      <c r="E2" s="174" t="s">
        <v>486</v>
      </c>
    </row>
    <row r="3" customFormat="1" ht="14.25" spans="1:5">
      <c r="A3" s="174" t="s">
        <v>2</v>
      </c>
      <c r="E3" s="174" t="s">
        <v>3</v>
      </c>
    </row>
    <row r="4" ht="15" customHeight="1" spans="1:5">
      <c r="A4" s="175" t="s">
        <v>453</v>
      </c>
      <c r="B4" s="175" t="s">
        <v>7</v>
      </c>
      <c r="C4" s="175" t="s">
        <v>454</v>
      </c>
      <c r="D4" s="175" t="s">
        <v>455</v>
      </c>
      <c r="E4" s="175" t="s">
        <v>456</v>
      </c>
    </row>
    <row r="5" ht="15" customHeight="1" spans="1:5">
      <c r="A5" s="176" t="s">
        <v>457</v>
      </c>
      <c r="B5" s="177"/>
      <c r="C5" s="177" t="s">
        <v>11</v>
      </c>
      <c r="D5" s="177" t="s">
        <v>12</v>
      </c>
      <c r="E5" s="177" t="s">
        <v>20</v>
      </c>
    </row>
    <row r="6" ht="15" customHeight="1" spans="1:5">
      <c r="A6" s="176" t="s">
        <v>487</v>
      </c>
      <c r="B6" s="177" t="s">
        <v>11</v>
      </c>
      <c r="C6" s="177" t="s">
        <v>459</v>
      </c>
      <c r="D6" s="177" t="s">
        <v>459</v>
      </c>
      <c r="E6" s="177" t="s">
        <v>459</v>
      </c>
    </row>
    <row r="7" ht="15" customHeight="1" spans="1:5">
      <c r="A7" s="176" t="s">
        <v>460</v>
      </c>
      <c r="B7" s="177" t="s">
        <v>12</v>
      </c>
      <c r="C7" s="178">
        <v>110000</v>
      </c>
      <c r="D7" s="179">
        <v>60979</v>
      </c>
      <c r="E7" s="179">
        <v>60979</v>
      </c>
    </row>
    <row r="8" ht="15" customHeight="1" spans="1:5">
      <c r="A8" s="176" t="s">
        <v>461</v>
      </c>
      <c r="B8" s="177" t="s">
        <v>20</v>
      </c>
      <c r="C8" s="179">
        <v>0</v>
      </c>
      <c r="D8" s="179">
        <v>0</v>
      </c>
      <c r="E8" s="179">
        <v>0</v>
      </c>
    </row>
    <row r="9" ht="15" customHeight="1" spans="1:5">
      <c r="A9" s="176" t="s">
        <v>462</v>
      </c>
      <c r="B9" s="177" t="s">
        <v>24</v>
      </c>
      <c r="C9" s="179">
        <v>60000</v>
      </c>
      <c r="D9" s="179">
        <v>60000</v>
      </c>
      <c r="E9" s="179">
        <v>60000</v>
      </c>
    </row>
    <row r="10" ht="15" customHeight="1" spans="1:5">
      <c r="A10" s="176" t="s">
        <v>463</v>
      </c>
      <c r="B10" s="177" t="s">
        <v>28</v>
      </c>
      <c r="C10" s="179">
        <v>0</v>
      </c>
      <c r="D10" s="179">
        <v>0</v>
      </c>
      <c r="E10" s="179">
        <v>0</v>
      </c>
    </row>
    <row r="11" ht="15" customHeight="1" spans="1:5">
      <c r="A11" s="176" t="s">
        <v>464</v>
      </c>
      <c r="B11" s="177" t="s">
        <v>32</v>
      </c>
      <c r="C11" s="179">
        <v>60000</v>
      </c>
      <c r="D11" s="179">
        <v>60000</v>
      </c>
      <c r="E11" s="179">
        <v>60000</v>
      </c>
    </row>
    <row r="12" ht="15" customHeight="1" spans="1:5">
      <c r="A12" s="176" t="s">
        <v>465</v>
      </c>
      <c r="B12" s="177" t="s">
        <v>36</v>
      </c>
      <c r="C12" s="179">
        <v>50000</v>
      </c>
      <c r="D12" s="179">
        <v>979</v>
      </c>
      <c r="E12" s="179">
        <v>979</v>
      </c>
    </row>
    <row r="13" ht="15" customHeight="1" spans="1:5">
      <c r="A13" s="176" t="s">
        <v>466</v>
      </c>
      <c r="B13" s="177" t="s">
        <v>40</v>
      </c>
      <c r="C13" s="177" t="s">
        <v>459</v>
      </c>
      <c r="D13" s="177" t="s">
        <v>459</v>
      </c>
      <c r="E13" s="179">
        <v>979</v>
      </c>
    </row>
    <row r="14" ht="15" customHeight="1" spans="1:5">
      <c r="A14" s="176" t="s">
        <v>467</v>
      </c>
      <c r="B14" s="177" t="s">
        <v>43</v>
      </c>
      <c r="C14" s="177" t="s">
        <v>459</v>
      </c>
      <c r="D14" s="177" t="s">
        <v>459</v>
      </c>
      <c r="E14" s="179">
        <v>0</v>
      </c>
    </row>
    <row r="15" ht="15" customHeight="1" spans="1:5">
      <c r="A15" s="176" t="s">
        <v>468</v>
      </c>
      <c r="B15" s="177" t="s">
        <v>46</v>
      </c>
      <c r="C15" s="177" t="s">
        <v>459</v>
      </c>
      <c r="D15" s="177" t="s">
        <v>459</v>
      </c>
      <c r="E15" s="179">
        <v>0</v>
      </c>
    </row>
    <row r="16" ht="48" customHeight="1" spans="1:5">
      <c r="A16" s="180" t="s">
        <v>488</v>
      </c>
      <c r="B16" s="180"/>
      <c r="C16" s="180"/>
      <c r="D16" s="180"/>
      <c r="E16" s="180"/>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zoomScale="70" zoomScaleNormal="70" topLeftCell="C1" workbookViewId="0">
      <selection activeCell="G13" sqref="G13"/>
    </sheetView>
  </sheetViews>
  <sheetFormatPr defaultColWidth="9" defaultRowHeight="13.5"/>
  <cols>
    <col min="1" max="1" width="8.03333333333333" customWidth="1"/>
    <col min="2" max="2" width="11.775" customWidth="1"/>
    <col min="3" max="3" width="24.4666666666667" customWidth="1"/>
    <col min="4" max="4" width="26.25" customWidth="1"/>
    <col min="5" max="5" width="24.4666666666667" customWidth="1"/>
    <col min="6" max="6" width="23.5666666666667" customWidth="1"/>
    <col min="7" max="7" width="19.8166666666667" customWidth="1"/>
    <col min="8" max="8" width="20.3583333333333" customWidth="1"/>
    <col min="9" max="9" width="18.925" customWidth="1"/>
    <col min="10" max="10" width="21.2416666666667" customWidth="1"/>
    <col min="11" max="11" width="23.0333333333333" customWidth="1"/>
    <col min="12" max="12" width="8.03333333333333" customWidth="1"/>
    <col min="13" max="13" width="6.075" customWidth="1"/>
    <col min="14" max="14" width="20.35" customWidth="1"/>
    <col min="15" max="15" width="19.4666666666667" customWidth="1"/>
    <col min="16" max="16" width="10.8916666666667" customWidth="1"/>
    <col min="17" max="17" width="9.64166666666667" customWidth="1"/>
    <col min="18" max="18" width="18.2166666666667" customWidth="1"/>
    <col min="19" max="19" width="8.38333333333333" customWidth="1"/>
    <col min="20" max="20" width="8.56666666666667" customWidth="1"/>
    <col min="21" max="21" width="18.2166666666667" customWidth="1"/>
  </cols>
  <sheetData>
    <row r="1" ht="27" spans="1:21">
      <c r="A1" s="136" t="s">
        <v>489</v>
      </c>
      <c r="B1" s="136"/>
      <c r="C1" s="136"/>
      <c r="D1" s="136"/>
      <c r="E1" s="136"/>
      <c r="F1" s="136"/>
      <c r="G1" s="136"/>
      <c r="H1" s="136"/>
      <c r="I1" s="136"/>
      <c r="J1" s="136"/>
      <c r="K1" s="136"/>
      <c r="L1" s="136"/>
      <c r="M1" s="136"/>
      <c r="N1" s="137"/>
      <c r="O1" s="136"/>
      <c r="P1" s="136"/>
      <c r="Q1" s="136"/>
      <c r="R1" s="136"/>
      <c r="S1" s="136"/>
      <c r="T1" s="136"/>
      <c r="U1" s="136"/>
    </row>
    <row r="2" ht="34" customHeight="1" spans="1:21">
      <c r="A2" s="138"/>
      <c r="B2" s="138"/>
      <c r="C2" s="138"/>
      <c r="D2" s="138"/>
      <c r="E2" s="138"/>
      <c r="F2" s="138"/>
      <c r="G2" s="138"/>
      <c r="H2" s="138"/>
      <c r="I2" s="138"/>
      <c r="J2" s="138"/>
      <c r="K2" s="138"/>
      <c r="L2" s="138"/>
      <c r="M2" s="138"/>
      <c r="N2" s="139"/>
      <c r="O2" s="140"/>
      <c r="P2" s="140"/>
      <c r="Q2" s="140"/>
      <c r="R2" s="140"/>
      <c r="S2" s="140"/>
      <c r="T2" s="140"/>
      <c r="U2" s="141" t="s">
        <v>490</v>
      </c>
    </row>
    <row r="3" s="134" customFormat="1" ht="58" customHeight="1" spans="1:21">
      <c r="A3" s="142" t="s">
        <v>491</v>
      </c>
      <c r="B3" s="143" t="s">
        <v>492</v>
      </c>
      <c r="C3" s="144"/>
      <c r="D3" s="144"/>
      <c r="E3" s="142"/>
      <c r="F3" s="142"/>
      <c r="G3" s="145"/>
      <c r="H3" s="145"/>
      <c r="I3" s="145"/>
      <c r="J3" s="145"/>
      <c r="K3" s="145"/>
      <c r="L3" s="145"/>
      <c r="M3" s="145"/>
      <c r="N3" s="146"/>
      <c r="O3" s="143"/>
      <c r="P3" s="143"/>
      <c r="Q3" s="143"/>
      <c r="R3" s="143"/>
      <c r="S3" s="147" t="s">
        <v>3</v>
      </c>
      <c r="T3" s="147"/>
      <c r="U3" s="148"/>
    </row>
    <row r="4" s="135" customFormat="1" ht="58" customHeight="1" spans="1:21">
      <c r="A4" s="149" t="s">
        <v>6</v>
      </c>
      <c r="B4" s="149" t="s">
        <v>7</v>
      </c>
      <c r="C4" s="150" t="s">
        <v>493</v>
      </c>
      <c r="D4" s="151" t="s">
        <v>494</v>
      </c>
      <c r="E4" s="149" t="s">
        <v>495</v>
      </c>
      <c r="F4" s="152" t="s">
        <v>496</v>
      </c>
      <c r="G4" s="153"/>
      <c r="H4" s="153"/>
      <c r="I4" s="153"/>
      <c r="J4" s="153"/>
      <c r="K4" s="153"/>
      <c r="L4" s="153"/>
      <c r="M4" s="153"/>
      <c r="N4" s="154"/>
      <c r="O4" s="155"/>
      <c r="P4" s="156" t="s">
        <v>497</v>
      </c>
      <c r="Q4" s="149" t="s">
        <v>498</v>
      </c>
      <c r="R4" s="150" t="s">
        <v>499</v>
      </c>
      <c r="S4" s="157"/>
      <c r="T4" s="158" t="s">
        <v>500</v>
      </c>
      <c r="U4" s="157"/>
    </row>
    <row r="5" s="135" customFormat="1" ht="58" customHeight="1" spans="1:21">
      <c r="A5" s="149"/>
      <c r="B5" s="149"/>
      <c r="C5" s="159"/>
      <c r="D5" s="151"/>
      <c r="E5" s="149"/>
      <c r="F5" s="160" t="s">
        <v>124</v>
      </c>
      <c r="G5" s="160"/>
      <c r="H5" s="160" t="s">
        <v>501</v>
      </c>
      <c r="I5" s="160"/>
      <c r="J5" s="161" t="s">
        <v>502</v>
      </c>
      <c r="K5" s="162"/>
      <c r="L5" s="163" t="s">
        <v>503</v>
      </c>
      <c r="M5" s="163"/>
      <c r="N5" s="164" t="s">
        <v>504</v>
      </c>
      <c r="O5" s="164"/>
      <c r="P5" s="156"/>
      <c r="Q5" s="149"/>
      <c r="R5" s="165"/>
      <c r="S5" s="166"/>
      <c r="T5" s="167"/>
      <c r="U5" s="166"/>
    </row>
    <row r="6" s="135" customFormat="1" ht="58" customHeight="1" spans="1:21">
      <c r="A6" s="149"/>
      <c r="B6" s="149"/>
      <c r="C6" s="165"/>
      <c r="D6" s="151"/>
      <c r="E6" s="149"/>
      <c r="F6" s="160" t="s">
        <v>505</v>
      </c>
      <c r="G6" s="168" t="s">
        <v>506</v>
      </c>
      <c r="H6" s="160" t="s">
        <v>505</v>
      </c>
      <c r="I6" s="168" t="s">
        <v>506</v>
      </c>
      <c r="J6" s="160" t="s">
        <v>505</v>
      </c>
      <c r="K6" s="168" t="s">
        <v>506</v>
      </c>
      <c r="L6" s="160" t="s">
        <v>505</v>
      </c>
      <c r="M6" s="168" t="s">
        <v>506</v>
      </c>
      <c r="N6" s="160" t="s">
        <v>505</v>
      </c>
      <c r="O6" s="168" t="s">
        <v>506</v>
      </c>
      <c r="P6" s="156"/>
      <c r="Q6" s="149"/>
      <c r="R6" s="160" t="s">
        <v>505</v>
      </c>
      <c r="S6" s="169" t="s">
        <v>506</v>
      </c>
      <c r="T6" s="160" t="s">
        <v>505</v>
      </c>
      <c r="U6" s="168" t="s">
        <v>506</v>
      </c>
    </row>
    <row r="7" s="135" customFormat="1" ht="58" customHeight="1" spans="1:21">
      <c r="A7" s="149" t="s">
        <v>10</v>
      </c>
      <c r="B7" s="149"/>
      <c r="C7" s="149">
        <v>1</v>
      </c>
      <c r="D7" s="168" t="s">
        <v>12</v>
      </c>
      <c r="E7" s="149">
        <v>3</v>
      </c>
      <c r="F7" s="149">
        <v>4</v>
      </c>
      <c r="G7" s="168" t="s">
        <v>28</v>
      </c>
      <c r="H7" s="149">
        <v>6</v>
      </c>
      <c r="I7" s="149">
        <v>7</v>
      </c>
      <c r="J7" s="168" t="s">
        <v>40</v>
      </c>
      <c r="K7" s="149">
        <v>9</v>
      </c>
      <c r="L7" s="149">
        <v>10</v>
      </c>
      <c r="M7" s="168" t="s">
        <v>49</v>
      </c>
      <c r="N7" s="149">
        <v>12</v>
      </c>
      <c r="O7" s="149">
        <v>13</v>
      </c>
      <c r="P7" s="168" t="s">
        <v>58</v>
      </c>
      <c r="Q7" s="149">
        <v>15</v>
      </c>
      <c r="R7" s="149">
        <v>16</v>
      </c>
      <c r="S7" s="168" t="s">
        <v>67</v>
      </c>
      <c r="T7" s="149">
        <v>18</v>
      </c>
      <c r="U7" s="149">
        <v>19</v>
      </c>
    </row>
    <row r="8" s="135" customFormat="1" ht="58" customHeight="1" spans="1:21">
      <c r="A8" s="170" t="s">
        <v>129</v>
      </c>
      <c r="B8" s="149">
        <v>1</v>
      </c>
      <c r="C8" s="171">
        <f>E8+G8+P8+Q8+S8+U8</f>
        <v>132214376.22</v>
      </c>
      <c r="D8" s="171">
        <f>E8+F8+P8+Q8+R8+T8</f>
        <v>142546186.22</v>
      </c>
      <c r="E8" s="171">
        <v>129031335.1</v>
      </c>
      <c r="F8" s="171">
        <f>H8+J8+L8+N8</f>
        <v>13505849.12</v>
      </c>
      <c r="G8" s="171">
        <f>I8+K8+M8+O8</f>
        <v>3183039.12</v>
      </c>
      <c r="H8" s="171">
        <v>7550178.07</v>
      </c>
      <c r="I8" s="171">
        <v>2785402.37</v>
      </c>
      <c r="J8" s="171">
        <v>1304695</v>
      </c>
      <c r="K8" s="171">
        <v>157582.9</v>
      </c>
      <c r="L8" s="171">
        <v>0</v>
      </c>
      <c r="M8" s="171">
        <v>0</v>
      </c>
      <c r="N8" s="171">
        <v>4650976.05</v>
      </c>
      <c r="O8" s="171">
        <v>240053.85</v>
      </c>
      <c r="P8" s="171">
        <v>0</v>
      </c>
      <c r="Q8" s="171">
        <v>0</v>
      </c>
      <c r="R8" s="171">
        <v>9002</v>
      </c>
      <c r="S8" s="171">
        <v>2</v>
      </c>
      <c r="T8" s="171">
        <v>0</v>
      </c>
      <c r="U8" s="171">
        <v>0</v>
      </c>
    </row>
    <row r="9" s="135" customFormat="1" ht="58" customHeight="1" spans="1:21">
      <c r="A9" s="172" t="s">
        <v>507</v>
      </c>
      <c r="B9" s="172"/>
      <c r="C9" s="172"/>
      <c r="D9" s="172"/>
      <c r="E9" s="172"/>
      <c r="F9" s="172"/>
      <c r="G9" s="172"/>
      <c r="H9" s="172"/>
      <c r="I9" s="172"/>
      <c r="J9" s="172"/>
      <c r="K9" s="172"/>
      <c r="L9" s="172"/>
      <c r="M9" s="172"/>
      <c r="N9" s="172"/>
      <c r="O9" s="172"/>
      <c r="P9" s="172"/>
      <c r="Q9" s="172"/>
      <c r="R9" s="172"/>
      <c r="S9" s="172"/>
      <c r="T9" s="172"/>
      <c r="U9" s="172"/>
    </row>
    <row r="10" ht="58" customHeight="1"/>
    <row r="11" ht="58" customHeight="1"/>
    <row r="12" ht="58" customHeight="1"/>
    <row r="13" ht="58" customHeight="1"/>
  </sheetData>
  <mergeCells count="19">
    <mergeCell ref="A1:U1"/>
    <mergeCell ref="B3:D3"/>
    <mergeCell ref="S3:U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D4" sqref="D4"/>
    </sheetView>
  </sheetViews>
  <sheetFormatPr defaultColWidth="9" defaultRowHeight="13.5" outlineLevelCol="3"/>
  <cols>
    <col min="1" max="1" width="22" customWidth="1"/>
    <col min="2" max="2" width="21.1333333333333" customWidth="1"/>
    <col min="3" max="3" width="26.1333333333333" customWidth="1"/>
    <col min="4" max="4" width="76.6333333333333" customWidth="1"/>
  </cols>
  <sheetData>
    <row r="1" ht="33" customHeight="1" spans="1:4">
      <c r="D1" s="111" t="s">
        <v>508</v>
      </c>
    </row>
    <row r="2" ht="22.5" spans="1:4">
      <c r="A2" s="112" t="s">
        <v>509</v>
      </c>
      <c r="B2" s="113"/>
      <c r="C2" s="113"/>
      <c r="D2" s="113"/>
    </row>
    <row r="3" s="110" customFormat="1" ht="36" customHeight="1" spans="1:4">
      <c r="A3" s="114" t="s">
        <v>2</v>
      </c>
      <c r="B3" s="114"/>
      <c r="C3" s="115"/>
      <c r="D3" s="116" t="s">
        <v>510</v>
      </c>
    </row>
    <row r="4" ht="195" customHeight="1" spans="1:4">
      <c r="A4" s="117" t="s">
        <v>511</v>
      </c>
      <c r="B4" s="118" t="s">
        <v>512</v>
      </c>
      <c r="C4" s="119"/>
      <c r="D4" s="120" t="s">
        <v>513</v>
      </c>
    </row>
    <row r="5" ht="65" customHeight="1" spans="1:4">
      <c r="A5" s="121"/>
      <c r="B5" s="118" t="s">
        <v>514</v>
      </c>
      <c r="C5" s="119"/>
      <c r="D5" s="122" t="s">
        <v>515</v>
      </c>
    </row>
    <row r="6" ht="81" customHeight="1" spans="1:4">
      <c r="A6" s="121"/>
      <c r="B6" s="118" t="s">
        <v>516</v>
      </c>
      <c r="C6" s="119"/>
      <c r="D6" s="120" t="s">
        <v>517</v>
      </c>
    </row>
    <row r="7" ht="201" customHeight="1" spans="1:4">
      <c r="A7" s="121"/>
      <c r="B7" s="118" t="s">
        <v>518</v>
      </c>
      <c r="C7" s="119"/>
      <c r="D7" s="122" t="s">
        <v>519</v>
      </c>
    </row>
    <row r="8" ht="123" customHeight="1" spans="1:4">
      <c r="A8" s="123"/>
      <c r="B8" s="118" t="s">
        <v>520</v>
      </c>
      <c r="C8" s="119"/>
      <c r="D8" s="124" t="s">
        <v>521</v>
      </c>
    </row>
    <row r="9" ht="61" customHeight="1" spans="1:4">
      <c r="A9" s="117" t="s">
        <v>522</v>
      </c>
      <c r="B9" s="118" t="s">
        <v>523</v>
      </c>
      <c r="C9" s="119"/>
      <c r="D9" s="122" t="s">
        <v>524</v>
      </c>
    </row>
    <row r="10" ht="75" customHeight="1" spans="1:4">
      <c r="A10" s="121"/>
      <c r="B10" s="117" t="s">
        <v>525</v>
      </c>
      <c r="C10" s="125" t="s">
        <v>526</v>
      </c>
      <c r="D10" s="122" t="s">
        <v>527</v>
      </c>
    </row>
    <row r="11" ht="120" customHeight="1" spans="1:4">
      <c r="A11" s="123"/>
      <c r="B11" s="123"/>
      <c r="C11" s="125" t="s">
        <v>528</v>
      </c>
      <c r="D11" s="126" t="s">
        <v>529</v>
      </c>
    </row>
    <row r="12" ht="64" customHeight="1" spans="1:4">
      <c r="A12" s="118" t="s">
        <v>530</v>
      </c>
      <c r="B12" s="127"/>
      <c r="C12" s="119"/>
      <c r="D12" s="120" t="s">
        <v>531</v>
      </c>
    </row>
    <row r="13" ht="114" customHeight="1" spans="1:4">
      <c r="A13" s="118" t="s">
        <v>532</v>
      </c>
      <c r="B13" s="127"/>
      <c r="C13" s="119"/>
      <c r="D13" s="120" t="s">
        <v>533</v>
      </c>
    </row>
    <row r="14" ht="48" customHeight="1" spans="1:4">
      <c r="A14" s="118" t="s">
        <v>534</v>
      </c>
      <c r="B14" s="127"/>
      <c r="C14" s="119"/>
      <c r="D14" s="122" t="s">
        <v>535</v>
      </c>
    </row>
    <row r="15" ht="107" customHeight="1" spans="1:4">
      <c r="A15" s="128" t="s">
        <v>536</v>
      </c>
      <c r="B15" s="129"/>
      <c r="C15" s="130"/>
      <c r="D15" s="120" t="s">
        <v>537</v>
      </c>
    </row>
    <row r="16" ht="72" customHeight="1" spans="1:4">
      <c r="A16" s="128" t="s">
        <v>538</v>
      </c>
      <c r="B16" s="129"/>
      <c r="C16" s="130"/>
      <c r="D16" s="131" t="s">
        <v>539</v>
      </c>
    </row>
    <row r="17" ht="25" customHeight="1" spans="1:4">
      <c r="A17" s="132"/>
      <c r="B17" s="132"/>
      <c r="C17" s="132"/>
      <c r="D17" s="132"/>
    </row>
    <row r="18" spans="1:4">
      <c r="A18" s="133"/>
      <c r="B18" s="133"/>
      <c r="C18" s="133"/>
      <c r="D18" s="13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0"/>
  <sheetViews>
    <sheetView workbookViewId="0">
      <selection activeCell="E10" sqref="E10"/>
    </sheetView>
  </sheetViews>
  <sheetFormatPr defaultColWidth="9" defaultRowHeight="13.5"/>
  <cols>
    <col min="4" max="4" width="22.6333333333333" customWidth="1"/>
    <col min="5" max="5" width="16.3833333333333" customWidth="1"/>
    <col min="6" max="6" width="9.63333333333333"/>
    <col min="9" max="9" width="1.38333333333333" customWidth="1"/>
  </cols>
  <sheetData>
    <row r="1" spans="1:12">
      <c r="A1" s="95"/>
      <c r="B1" s="95"/>
      <c r="C1" s="95"/>
      <c r="D1" s="95"/>
      <c r="E1" s="95"/>
      <c r="F1" s="95"/>
      <c r="G1" s="95"/>
      <c r="H1" s="95"/>
      <c r="I1" s="95"/>
      <c r="J1" s="95"/>
      <c r="K1" s="95"/>
      <c r="L1" s="95" t="s">
        <v>540</v>
      </c>
    </row>
    <row r="2" ht="29.25" spans="1:12">
      <c r="A2" s="5" t="s">
        <v>541</v>
      </c>
      <c r="B2" s="5"/>
      <c r="C2" s="5"/>
      <c r="D2" s="5"/>
      <c r="E2" s="5"/>
      <c r="F2" s="5"/>
      <c r="G2" s="5"/>
      <c r="H2" s="5"/>
      <c r="I2" s="5"/>
      <c r="J2" s="5"/>
      <c r="K2" s="5"/>
      <c r="L2" s="5"/>
    </row>
    <row r="3" ht="27" customHeight="1" spans="1:12">
      <c r="A3" s="60" t="s">
        <v>542</v>
      </c>
      <c r="B3" s="60"/>
      <c r="C3" s="60"/>
      <c r="D3" s="60"/>
      <c r="E3" s="60"/>
      <c r="F3" s="60"/>
      <c r="G3" s="60"/>
      <c r="H3" s="60"/>
      <c r="I3" s="60"/>
      <c r="J3" s="60"/>
      <c r="K3" s="60"/>
      <c r="L3" s="60"/>
    </row>
    <row r="4" ht="22" customHeight="1" spans="1:12">
      <c r="A4" s="96" t="s">
        <v>543</v>
      </c>
      <c r="B4" s="97"/>
      <c r="C4" s="97"/>
      <c r="D4" s="97"/>
      <c r="E4" s="97"/>
      <c r="F4" s="97"/>
      <c r="G4" s="97"/>
      <c r="H4" s="97"/>
      <c r="I4" s="97"/>
      <c r="J4" s="97"/>
      <c r="K4" s="97"/>
      <c r="L4" s="97"/>
    </row>
    <row r="5" ht="23" customHeight="1" spans="1:12">
      <c r="A5" s="18" t="s">
        <v>544</v>
      </c>
      <c r="B5" s="18"/>
      <c r="C5" s="18"/>
      <c r="D5" s="98" t="s">
        <v>492</v>
      </c>
      <c r="E5" s="99"/>
      <c r="F5" s="99"/>
      <c r="G5" s="99"/>
      <c r="H5" s="99"/>
      <c r="I5" s="99"/>
      <c r="J5" s="99"/>
      <c r="K5" s="99"/>
      <c r="L5" s="99"/>
    </row>
    <row r="6" ht="54" customHeight="1" spans="1:12">
      <c r="A6" s="18" t="s">
        <v>545</v>
      </c>
      <c r="B6" s="18"/>
      <c r="C6" s="18"/>
      <c r="D6" s="98" t="s">
        <v>546</v>
      </c>
      <c r="E6" s="100"/>
      <c r="F6" s="18" t="s">
        <v>547</v>
      </c>
      <c r="G6" s="98" t="s">
        <v>492</v>
      </c>
      <c r="H6" s="99"/>
      <c r="I6" s="99"/>
      <c r="J6" s="99"/>
      <c r="K6" s="99"/>
      <c r="L6" s="99"/>
    </row>
    <row r="7" ht="25.5" spans="1:12">
      <c r="A7" s="15" t="s">
        <v>548</v>
      </c>
      <c r="B7" s="16"/>
      <c r="C7" s="17"/>
      <c r="D7" s="9" t="s">
        <v>549</v>
      </c>
      <c r="E7" s="9" t="s">
        <v>550</v>
      </c>
      <c r="F7" s="9" t="s">
        <v>551</v>
      </c>
      <c r="G7" s="9" t="s">
        <v>552</v>
      </c>
      <c r="H7" s="9"/>
      <c r="I7" s="9" t="s">
        <v>553</v>
      </c>
      <c r="J7" s="9"/>
      <c r="K7" s="9" t="s">
        <v>554</v>
      </c>
      <c r="L7" s="9" t="s">
        <v>555</v>
      </c>
    </row>
    <row r="8" ht="38" customHeight="1" spans="1:12">
      <c r="A8" s="19"/>
      <c r="B8" s="20"/>
      <c r="C8" s="21"/>
      <c r="D8" s="9" t="s">
        <v>556</v>
      </c>
      <c r="E8" s="14">
        <v>16980338.97</v>
      </c>
      <c r="F8" s="14">
        <v>93268388.43</v>
      </c>
      <c r="G8" s="14">
        <v>93268388.43</v>
      </c>
      <c r="H8" s="14"/>
      <c r="I8" s="14">
        <v>10</v>
      </c>
      <c r="J8" s="14"/>
      <c r="K8" s="25">
        <v>1</v>
      </c>
      <c r="L8" s="14">
        <v>10</v>
      </c>
    </row>
    <row r="9" ht="31" customHeight="1" spans="1:12">
      <c r="A9" s="19"/>
      <c r="B9" s="20"/>
      <c r="C9" s="21"/>
      <c r="D9" s="9" t="s">
        <v>183</v>
      </c>
      <c r="E9" s="14">
        <v>9746128.17</v>
      </c>
      <c r="F9" s="14">
        <v>10124225.82</v>
      </c>
      <c r="G9" s="14">
        <v>10124225.82</v>
      </c>
      <c r="H9" s="14"/>
      <c r="I9" s="14" t="s">
        <v>459</v>
      </c>
      <c r="J9" s="14"/>
      <c r="K9" s="14" t="s">
        <v>459</v>
      </c>
      <c r="L9" s="14" t="s">
        <v>459</v>
      </c>
    </row>
    <row r="10" ht="33" customHeight="1" spans="1:12">
      <c r="A10" s="19"/>
      <c r="B10" s="20"/>
      <c r="C10" s="21"/>
      <c r="D10" s="9" t="s">
        <v>184</v>
      </c>
      <c r="E10" s="14">
        <v>7234210.8</v>
      </c>
      <c r="F10" s="14">
        <v>83144162.61</v>
      </c>
      <c r="G10" s="14">
        <v>83144162.61</v>
      </c>
      <c r="H10" s="14"/>
      <c r="I10" s="14" t="s">
        <v>459</v>
      </c>
      <c r="J10" s="14"/>
      <c r="K10" s="14" t="s">
        <v>459</v>
      </c>
      <c r="L10" s="14" t="s">
        <v>459</v>
      </c>
    </row>
    <row r="11" ht="24" customHeight="1" spans="1:12">
      <c r="A11" s="28"/>
      <c r="B11" s="29"/>
      <c r="C11" s="30"/>
      <c r="D11" s="9" t="s">
        <v>557</v>
      </c>
      <c r="E11" s="14"/>
      <c r="F11" s="14"/>
      <c r="G11" s="14"/>
      <c r="H11" s="14"/>
      <c r="I11" s="14" t="s">
        <v>459</v>
      </c>
      <c r="J11" s="14"/>
      <c r="K11" s="14" t="s">
        <v>459</v>
      </c>
      <c r="L11" s="14" t="s">
        <v>459</v>
      </c>
    </row>
    <row r="12" s="93" customFormat="1" ht="41" customHeight="1" spans="1:12">
      <c r="A12" s="101" t="s">
        <v>558</v>
      </c>
      <c r="B12" s="101" t="s">
        <v>559</v>
      </c>
      <c r="C12" s="101"/>
      <c r="D12" s="101"/>
      <c r="E12" s="101"/>
      <c r="F12" s="101" t="s">
        <v>560</v>
      </c>
      <c r="G12" s="101"/>
      <c r="H12" s="101"/>
      <c r="I12" s="101"/>
      <c r="J12" s="101"/>
      <c r="K12" s="101"/>
      <c r="L12" s="101"/>
    </row>
    <row r="13" ht="240" customHeight="1" spans="1:12">
      <c r="A13" s="9"/>
      <c r="B13" s="102" t="s">
        <v>561</v>
      </c>
      <c r="C13" s="103"/>
      <c r="D13" s="103"/>
      <c r="E13" s="103"/>
      <c r="F13" s="14" t="s">
        <v>562</v>
      </c>
      <c r="G13" s="14"/>
      <c r="H13" s="14"/>
      <c r="I13" s="14"/>
      <c r="J13" s="14"/>
      <c r="K13" s="14"/>
      <c r="L13" s="14"/>
    </row>
    <row r="14" ht="25.5" spans="1:12">
      <c r="A14" s="32" t="s">
        <v>563</v>
      </c>
      <c r="B14" s="9" t="s">
        <v>564</v>
      </c>
      <c r="C14" s="9" t="s">
        <v>565</v>
      </c>
      <c r="D14" s="9" t="s">
        <v>566</v>
      </c>
      <c r="E14" s="9" t="s">
        <v>567</v>
      </c>
      <c r="F14" s="9" t="s">
        <v>568</v>
      </c>
      <c r="G14" s="9" t="s">
        <v>553</v>
      </c>
      <c r="H14" s="9" t="s">
        <v>555</v>
      </c>
      <c r="I14" s="9"/>
      <c r="J14" s="9" t="s">
        <v>569</v>
      </c>
      <c r="K14" s="9"/>
      <c r="L14" s="9"/>
    </row>
    <row r="15" ht="25.5" spans="1:12">
      <c r="A15" s="33"/>
      <c r="B15" s="32" t="s">
        <v>570</v>
      </c>
      <c r="C15" s="9" t="s">
        <v>571</v>
      </c>
      <c r="D15" s="9" t="s">
        <v>572</v>
      </c>
      <c r="E15" s="9" t="s">
        <v>573</v>
      </c>
      <c r="F15" s="9" t="s">
        <v>573</v>
      </c>
      <c r="G15" s="14">
        <v>3</v>
      </c>
      <c r="H15" s="14">
        <v>3</v>
      </c>
      <c r="I15" s="14"/>
      <c r="J15" s="14"/>
      <c r="K15" s="14"/>
      <c r="L15" s="14"/>
    </row>
    <row r="16" spans="1:12">
      <c r="A16" s="33"/>
      <c r="B16" s="33"/>
      <c r="C16" s="9"/>
      <c r="D16" s="9" t="s">
        <v>574</v>
      </c>
      <c r="E16" s="9" t="s">
        <v>575</v>
      </c>
      <c r="F16" s="9" t="s">
        <v>575</v>
      </c>
      <c r="G16" s="14">
        <v>3</v>
      </c>
      <c r="H16" s="14">
        <v>3</v>
      </c>
      <c r="I16" s="14"/>
      <c r="J16" s="14"/>
      <c r="K16" s="14"/>
      <c r="L16" s="14"/>
    </row>
    <row r="17" spans="1:12">
      <c r="A17" s="33"/>
      <c r="B17" s="33"/>
      <c r="C17" s="9"/>
      <c r="D17" s="9" t="s">
        <v>576</v>
      </c>
      <c r="E17" s="9" t="s">
        <v>577</v>
      </c>
      <c r="F17" s="9" t="s">
        <v>577</v>
      </c>
      <c r="G17" s="14">
        <v>3</v>
      </c>
      <c r="H17" s="44">
        <v>3</v>
      </c>
      <c r="I17" s="46"/>
      <c r="J17" s="44"/>
      <c r="K17" s="45"/>
      <c r="L17" s="46"/>
    </row>
    <row r="18" spans="1:12">
      <c r="A18" s="33"/>
      <c r="B18" s="33"/>
      <c r="C18" s="9"/>
      <c r="D18" s="9" t="s">
        <v>578</v>
      </c>
      <c r="E18" s="9" t="s">
        <v>579</v>
      </c>
      <c r="F18" s="9" t="s">
        <v>579</v>
      </c>
      <c r="G18" s="14">
        <v>3</v>
      </c>
      <c r="H18" s="44">
        <v>3</v>
      </c>
      <c r="I18" s="46"/>
      <c r="J18" s="44"/>
      <c r="K18" s="45"/>
      <c r="L18" s="46"/>
    </row>
    <row r="19" spans="1:12">
      <c r="A19" s="33"/>
      <c r="B19" s="33"/>
      <c r="C19" s="9"/>
      <c r="D19" s="9" t="s">
        <v>580</v>
      </c>
      <c r="E19" s="9" t="s">
        <v>581</v>
      </c>
      <c r="F19" s="9" t="s">
        <v>581</v>
      </c>
      <c r="G19" s="14">
        <v>3</v>
      </c>
      <c r="H19" s="44">
        <v>3</v>
      </c>
      <c r="I19" s="46"/>
      <c r="J19" s="44"/>
      <c r="K19" s="45"/>
      <c r="L19" s="46"/>
    </row>
    <row r="20" spans="1:12">
      <c r="A20" s="33"/>
      <c r="B20" s="33"/>
      <c r="C20" s="9"/>
      <c r="D20" s="9" t="s">
        <v>582</v>
      </c>
      <c r="E20" s="9" t="s">
        <v>583</v>
      </c>
      <c r="F20" s="9" t="s">
        <v>583</v>
      </c>
      <c r="G20" s="14">
        <v>3</v>
      </c>
      <c r="H20" s="44">
        <v>3</v>
      </c>
      <c r="I20" s="46"/>
      <c r="J20" s="44"/>
      <c r="K20" s="45"/>
      <c r="L20" s="46"/>
    </row>
    <row r="21" ht="25.5" spans="1:12">
      <c r="A21" s="33"/>
      <c r="B21" s="33"/>
      <c r="C21" s="9"/>
      <c r="D21" s="9" t="s">
        <v>584</v>
      </c>
      <c r="E21" s="9" t="s">
        <v>585</v>
      </c>
      <c r="F21" s="9" t="s">
        <v>585</v>
      </c>
      <c r="G21" s="14">
        <v>2</v>
      </c>
      <c r="H21" s="44">
        <v>2</v>
      </c>
      <c r="I21" s="46"/>
      <c r="J21" s="44"/>
      <c r="K21" s="45"/>
      <c r="L21" s="46"/>
    </row>
    <row r="22" spans="1:12">
      <c r="A22" s="33"/>
      <c r="B22" s="33"/>
      <c r="C22" s="9"/>
      <c r="D22" s="9" t="s">
        <v>586</v>
      </c>
      <c r="E22" s="9" t="s">
        <v>587</v>
      </c>
      <c r="F22" s="9" t="s">
        <v>587</v>
      </c>
      <c r="G22" s="14">
        <v>2</v>
      </c>
      <c r="H22" s="44">
        <v>2</v>
      </c>
      <c r="I22" s="46"/>
      <c r="J22" s="44"/>
      <c r="K22" s="45"/>
      <c r="L22" s="46"/>
    </row>
    <row r="23" spans="1:12">
      <c r="A23" s="33"/>
      <c r="B23" s="33"/>
      <c r="C23" s="9"/>
      <c r="D23" s="9" t="s">
        <v>588</v>
      </c>
      <c r="E23" s="9" t="s">
        <v>589</v>
      </c>
      <c r="F23" s="9" t="s">
        <v>589</v>
      </c>
      <c r="G23" s="14">
        <v>2</v>
      </c>
      <c r="H23" s="44">
        <v>2</v>
      </c>
      <c r="I23" s="46"/>
      <c r="J23" s="44"/>
      <c r="K23" s="45"/>
      <c r="L23" s="46"/>
    </row>
    <row r="24" spans="1:12">
      <c r="A24" s="33"/>
      <c r="B24" s="33"/>
      <c r="C24" s="9"/>
      <c r="D24" s="9" t="s">
        <v>590</v>
      </c>
      <c r="E24" s="9" t="s">
        <v>591</v>
      </c>
      <c r="F24" s="9" t="s">
        <v>591</v>
      </c>
      <c r="G24" s="14">
        <v>2</v>
      </c>
      <c r="H24" s="44">
        <v>2</v>
      </c>
      <c r="I24" s="46"/>
      <c r="J24" s="44"/>
      <c r="K24" s="45"/>
      <c r="L24" s="46"/>
    </row>
    <row r="25" spans="1:12">
      <c r="A25" s="33"/>
      <c r="B25" s="33"/>
      <c r="C25" s="9" t="s">
        <v>592</v>
      </c>
      <c r="D25" s="37" t="s">
        <v>593</v>
      </c>
      <c r="E25" s="9" t="s">
        <v>594</v>
      </c>
      <c r="F25" s="9" t="s">
        <v>594</v>
      </c>
      <c r="G25" s="14">
        <v>2</v>
      </c>
      <c r="H25" s="44">
        <v>2</v>
      </c>
      <c r="I25" s="46"/>
      <c r="J25" s="14"/>
      <c r="K25" s="14"/>
      <c r="L25" s="14"/>
    </row>
    <row r="26" s="94" customFormat="1" spans="1:12">
      <c r="A26" s="33"/>
      <c r="B26" s="104"/>
      <c r="C26" s="18"/>
      <c r="D26" s="105" t="s">
        <v>595</v>
      </c>
      <c r="E26" s="18" t="s">
        <v>596</v>
      </c>
      <c r="F26" s="18" t="s">
        <v>597</v>
      </c>
      <c r="G26" s="106">
        <v>2</v>
      </c>
      <c r="H26" s="106">
        <v>1</v>
      </c>
      <c r="I26" s="106"/>
      <c r="J26" s="106"/>
      <c r="K26" s="106"/>
      <c r="L26" s="106"/>
    </row>
    <row r="27" s="94" customFormat="1" spans="1:12">
      <c r="A27" s="33"/>
      <c r="B27" s="104"/>
      <c r="C27" s="18"/>
      <c r="D27" s="105" t="s">
        <v>598</v>
      </c>
      <c r="E27" s="18" t="s">
        <v>594</v>
      </c>
      <c r="F27" s="18" t="s">
        <v>594</v>
      </c>
      <c r="G27" s="106">
        <v>2</v>
      </c>
      <c r="H27" s="107">
        <v>2</v>
      </c>
      <c r="I27" s="108"/>
      <c r="J27" s="107"/>
      <c r="K27" s="109"/>
      <c r="L27" s="108"/>
    </row>
    <row r="28" s="94" customFormat="1" spans="1:12">
      <c r="A28" s="33"/>
      <c r="B28" s="104"/>
      <c r="C28" s="18"/>
      <c r="D28" s="105" t="s">
        <v>599</v>
      </c>
      <c r="E28" s="18" t="s">
        <v>594</v>
      </c>
      <c r="F28" s="18" t="s">
        <v>594</v>
      </c>
      <c r="G28" s="106">
        <v>2</v>
      </c>
      <c r="H28" s="107">
        <v>2</v>
      </c>
      <c r="I28" s="108"/>
      <c r="J28" s="107"/>
      <c r="K28" s="109"/>
      <c r="L28" s="108"/>
    </row>
    <row r="29" s="94" customFormat="1" spans="1:12">
      <c r="A29" s="33"/>
      <c r="B29" s="104"/>
      <c r="C29" s="18"/>
      <c r="D29" s="105" t="s">
        <v>600</v>
      </c>
      <c r="E29" s="18" t="s">
        <v>594</v>
      </c>
      <c r="F29" s="18" t="s">
        <v>601</v>
      </c>
      <c r="G29" s="106">
        <v>2</v>
      </c>
      <c r="H29" s="107">
        <v>1</v>
      </c>
      <c r="I29" s="109"/>
      <c r="J29" s="106"/>
      <c r="K29" s="106"/>
      <c r="L29" s="106"/>
    </row>
    <row r="30" s="94" customFormat="1" spans="1:12">
      <c r="A30" s="33"/>
      <c r="B30" s="104"/>
      <c r="C30" s="18" t="s">
        <v>602</v>
      </c>
      <c r="D30" s="105" t="s">
        <v>603</v>
      </c>
      <c r="E30" s="18" t="s">
        <v>594</v>
      </c>
      <c r="F30" s="18" t="s">
        <v>594</v>
      </c>
      <c r="G30" s="106">
        <v>2</v>
      </c>
      <c r="H30" s="107">
        <v>2</v>
      </c>
      <c r="I30" s="108"/>
      <c r="J30" s="106"/>
      <c r="K30" s="106"/>
      <c r="L30" s="106"/>
    </row>
    <row r="31" s="94" customFormat="1" spans="1:12">
      <c r="A31" s="33"/>
      <c r="B31" s="104"/>
      <c r="C31" s="18"/>
      <c r="D31" s="105" t="s">
        <v>604</v>
      </c>
      <c r="E31" s="18" t="s">
        <v>596</v>
      </c>
      <c r="F31" s="18" t="s">
        <v>596</v>
      </c>
      <c r="G31" s="106">
        <v>2</v>
      </c>
      <c r="H31" s="107">
        <v>2</v>
      </c>
      <c r="I31" s="108"/>
      <c r="J31" s="106"/>
      <c r="K31" s="106"/>
      <c r="L31" s="106"/>
    </row>
    <row r="32" ht="25.5" spans="1:12">
      <c r="A32" s="33"/>
      <c r="B32" s="33"/>
      <c r="C32" s="9"/>
      <c r="D32" s="37" t="s">
        <v>605</v>
      </c>
      <c r="E32" s="9" t="s">
        <v>594</v>
      </c>
      <c r="F32" s="9" t="s">
        <v>594</v>
      </c>
      <c r="G32" s="14">
        <v>2</v>
      </c>
      <c r="H32" s="44">
        <v>2</v>
      </c>
      <c r="I32" s="46"/>
      <c r="J32" s="44"/>
      <c r="K32" s="45"/>
      <c r="L32" s="46"/>
    </row>
    <row r="33" spans="1:12">
      <c r="A33" s="33"/>
      <c r="B33" s="33"/>
      <c r="C33" s="9"/>
      <c r="D33" s="37" t="s">
        <v>606</v>
      </c>
      <c r="E33" s="9" t="s">
        <v>594</v>
      </c>
      <c r="F33" s="9" t="s">
        <v>594</v>
      </c>
      <c r="G33" s="14">
        <v>2</v>
      </c>
      <c r="H33" s="44">
        <v>2</v>
      </c>
      <c r="I33" s="46"/>
      <c r="J33" s="44"/>
      <c r="K33" s="45"/>
      <c r="L33" s="46"/>
    </row>
    <row r="34" ht="25.5" spans="1:12">
      <c r="A34" s="33"/>
      <c r="B34" s="33"/>
      <c r="C34" s="9" t="s">
        <v>607</v>
      </c>
      <c r="D34" s="37" t="s">
        <v>608</v>
      </c>
      <c r="E34" s="9" t="s">
        <v>609</v>
      </c>
      <c r="F34" s="9" t="s">
        <v>609</v>
      </c>
      <c r="G34" s="14">
        <v>2</v>
      </c>
      <c r="H34" s="44">
        <v>2</v>
      </c>
      <c r="I34" s="46"/>
      <c r="J34" s="14"/>
      <c r="K34" s="14"/>
      <c r="L34" s="14"/>
    </row>
    <row r="35" spans="1:12">
      <c r="A35" s="33"/>
      <c r="B35" s="33"/>
      <c r="C35" s="9"/>
      <c r="D35" s="37" t="s">
        <v>610</v>
      </c>
      <c r="E35" s="9" t="s">
        <v>611</v>
      </c>
      <c r="F35" s="9" t="s">
        <v>611</v>
      </c>
      <c r="G35" s="14">
        <v>2</v>
      </c>
      <c r="H35" s="44">
        <v>2</v>
      </c>
      <c r="I35" s="46"/>
      <c r="J35" s="14"/>
      <c r="K35" s="14"/>
      <c r="L35" s="14"/>
    </row>
    <row r="36" spans="1:12">
      <c r="A36" s="33"/>
      <c r="B36" s="33"/>
      <c r="C36" s="9"/>
      <c r="D36" s="37" t="s">
        <v>612</v>
      </c>
      <c r="E36" s="9" t="s">
        <v>613</v>
      </c>
      <c r="F36" s="9" t="s">
        <v>613</v>
      </c>
      <c r="G36" s="14">
        <v>2</v>
      </c>
      <c r="H36" s="44">
        <v>2</v>
      </c>
      <c r="I36" s="46"/>
      <c r="J36" s="44"/>
      <c r="K36" s="45"/>
      <c r="L36" s="46"/>
    </row>
    <row r="37" ht="25.5" spans="1:12">
      <c r="A37" s="33"/>
      <c r="B37" s="32" t="s">
        <v>614</v>
      </c>
      <c r="C37" s="9" t="s">
        <v>615</v>
      </c>
      <c r="D37" s="37" t="s">
        <v>616</v>
      </c>
      <c r="E37" s="9" t="s">
        <v>617</v>
      </c>
      <c r="F37" s="9" t="s">
        <v>617</v>
      </c>
      <c r="G37" s="14">
        <v>3</v>
      </c>
      <c r="H37" s="44">
        <v>3</v>
      </c>
      <c r="I37" s="46"/>
      <c r="J37" s="14"/>
      <c r="K37" s="14"/>
      <c r="L37" s="14"/>
    </row>
    <row r="38" spans="1:12">
      <c r="A38" s="33"/>
      <c r="B38" s="33"/>
      <c r="C38" s="9"/>
      <c r="D38" s="37" t="s">
        <v>618</v>
      </c>
      <c r="E38" s="9" t="s">
        <v>619</v>
      </c>
      <c r="F38" s="9" t="s">
        <v>619</v>
      </c>
      <c r="G38" s="14">
        <v>3</v>
      </c>
      <c r="H38" s="44">
        <v>3</v>
      </c>
      <c r="I38" s="46"/>
      <c r="J38" s="14"/>
      <c r="K38" s="14"/>
      <c r="L38" s="14"/>
    </row>
    <row r="39" spans="1:12">
      <c r="A39" s="33"/>
      <c r="B39" s="33"/>
      <c r="C39" s="9" t="s">
        <v>620</v>
      </c>
      <c r="D39" s="37" t="s">
        <v>621</v>
      </c>
      <c r="E39" s="9" t="s">
        <v>622</v>
      </c>
      <c r="F39" s="9" t="s">
        <v>622</v>
      </c>
      <c r="G39" s="14">
        <v>3</v>
      </c>
      <c r="H39" s="44">
        <v>3</v>
      </c>
      <c r="I39" s="46"/>
      <c r="J39" s="14"/>
      <c r="K39" s="14"/>
      <c r="L39" s="14"/>
    </row>
    <row r="40" spans="1:12">
      <c r="A40" s="33"/>
      <c r="B40" s="33"/>
      <c r="C40" s="9"/>
      <c r="D40" s="37" t="s">
        <v>623</v>
      </c>
      <c r="E40" s="9" t="s">
        <v>624</v>
      </c>
      <c r="F40" s="9" t="s">
        <v>624</v>
      </c>
      <c r="G40" s="14">
        <v>3</v>
      </c>
      <c r="H40" s="44">
        <v>3</v>
      </c>
      <c r="I40" s="46"/>
      <c r="J40" s="14"/>
      <c r="K40" s="14"/>
      <c r="L40" s="14"/>
    </row>
    <row r="41" spans="1:12">
      <c r="A41" s="33"/>
      <c r="B41" s="33"/>
      <c r="C41" s="9" t="s">
        <v>625</v>
      </c>
      <c r="D41" s="37" t="s">
        <v>626</v>
      </c>
      <c r="E41" s="9" t="s">
        <v>627</v>
      </c>
      <c r="F41" s="9" t="s">
        <v>627</v>
      </c>
      <c r="G41" s="14">
        <v>3</v>
      </c>
      <c r="H41" s="44">
        <v>3</v>
      </c>
      <c r="I41" s="46"/>
      <c r="J41" s="14"/>
      <c r="K41" s="14"/>
      <c r="L41" s="14"/>
    </row>
    <row r="42" spans="1:12">
      <c r="A42" s="33"/>
      <c r="B42" s="33"/>
      <c r="C42" s="9"/>
      <c r="D42" s="37" t="s">
        <v>628</v>
      </c>
      <c r="E42" s="9" t="s">
        <v>629</v>
      </c>
      <c r="F42" s="9" t="s">
        <v>629</v>
      </c>
      <c r="G42" s="14">
        <v>3</v>
      </c>
      <c r="H42" s="44">
        <v>3</v>
      </c>
      <c r="I42" s="46"/>
      <c r="J42" s="14"/>
      <c r="K42" s="14"/>
      <c r="L42" s="14"/>
    </row>
    <row r="43" spans="1:12">
      <c r="A43" s="33"/>
      <c r="B43" s="33"/>
      <c r="C43" s="9"/>
      <c r="D43" s="37" t="s">
        <v>630</v>
      </c>
      <c r="E43" s="9" t="s">
        <v>631</v>
      </c>
      <c r="F43" s="9" t="s">
        <v>631</v>
      </c>
      <c r="G43" s="14">
        <v>3</v>
      </c>
      <c r="H43" s="44">
        <v>3</v>
      </c>
      <c r="I43" s="46"/>
      <c r="J43" s="44"/>
      <c r="K43" s="45"/>
      <c r="L43" s="46"/>
    </row>
    <row r="44" spans="1:12">
      <c r="A44" s="33"/>
      <c r="B44" s="33"/>
      <c r="C44" s="9"/>
      <c r="D44" s="37" t="s">
        <v>632</v>
      </c>
      <c r="E44" s="9" t="s">
        <v>633</v>
      </c>
      <c r="F44" s="9" t="s">
        <v>633</v>
      </c>
      <c r="G44" s="14">
        <v>3</v>
      </c>
      <c r="H44" s="44">
        <v>3</v>
      </c>
      <c r="I44" s="46"/>
      <c r="J44" s="14"/>
      <c r="K44" s="14"/>
      <c r="L44" s="14"/>
    </row>
    <row r="45" spans="1:12">
      <c r="A45" s="33"/>
      <c r="B45" s="33"/>
      <c r="C45" s="9" t="s">
        <v>634</v>
      </c>
      <c r="D45" s="37" t="s">
        <v>635</v>
      </c>
      <c r="E45" s="9" t="s">
        <v>636</v>
      </c>
      <c r="F45" s="9" t="s">
        <v>636</v>
      </c>
      <c r="G45" s="14">
        <v>3</v>
      </c>
      <c r="H45" s="44">
        <v>3</v>
      </c>
      <c r="I45" s="46"/>
      <c r="J45" s="14"/>
      <c r="K45" s="14"/>
      <c r="L45" s="14"/>
    </row>
    <row r="46" spans="1:12">
      <c r="A46" s="33"/>
      <c r="B46" s="33"/>
      <c r="C46" s="9"/>
      <c r="D46" s="37" t="s">
        <v>637</v>
      </c>
      <c r="E46" s="9" t="s">
        <v>633</v>
      </c>
      <c r="F46" s="9" t="s">
        <v>633</v>
      </c>
      <c r="G46" s="14">
        <v>3</v>
      </c>
      <c r="H46" s="44">
        <v>3</v>
      </c>
      <c r="I46" s="46"/>
      <c r="J46" s="14"/>
      <c r="K46" s="14"/>
      <c r="L46" s="14"/>
    </row>
    <row r="47" spans="1:12">
      <c r="A47" s="33"/>
      <c r="B47" s="32" t="s">
        <v>638</v>
      </c>
      <c r="C47" s="32" t="s">
        <v>639</v>
      </c>
      <c r="D47" s="37" t="s">
        <v>640</v>
      </c>
      <c r="E47" s="14" t="s">
        <v>641</v>
      </c>
      <c r="F47" s="14" t="s">
        <v>641</v>
      </c>
      <c r="G47" s="14">
        <v>10</v>
      </c>
      <c r="H47" s="14">
        <v>10</v>
      </c>
      <c r="I47" s="14"/>
      <c r="J47" s="14"/>
      <c r="K47" s="14"/>
      <c r="L47" s="14"/>
    </row>
    <row r="48" spans="1:12">
      <c r="A48" s="33"/>
      <c r="B48" s="33"/>
      <c r="C48" s="33"/>
      <c r="D48" s="37"/>
      <c r="E48" s="14"/>
      <c r="F48" s="14"/>
      <c r="G48" s="14"/>
      <c r="H48" s="14"/>
      <c r="I48" s="14"/>
      <c r="J48" s="14"/>
      <c r="K48" s="14"/>
      <c r="L48" s="14"/>
    </row>
    <row r="49" ht="25" customHeight="1" spans="1:12">
      <c r="A49" s="33"/>
      <c r="B49" s="33"/>
      <c r="C49" s="33"/>
      <c r="D49" s="39"/>
      <c r="E49" s="40"/>
      <c r="F49" s="40"/>
      <c r="G49" s="14"/>
      <c r="H49" s="14"/>
      <c r="I49" s="14"/>
      <c r="J49" s="14"/>
      <c r="K49" s="14"/>
      <c r="L49" s="14"/>
    </row>
    <row r="50" ht="25" customHeight="1" spans="1:12">
      <c r="A50" s="33"/>
      <c r="B50" s="9" t="s">
        <v>642</v>
      </c>
      <c r="C50" s="9"/>
      <c r="D50" s="9"/>
      <c r="E50" s="9"/>
      <c r="F50" s="9"/>
      <c r="G50" s="14">
        <v>90</v>
      </c>
      <c r="H50" s="44">
        <v>88</v>
      </c>
      <c r="I50" s="46"/>
      <c r="J50" s="44"/>
      <c r="K50" s="45"/>
      <c r="L50" s="46"/>
    </row>
    <row r="51" ht="25" customHeight="1" spans="1:12">
      <c r="A51" s="9" t="s">
        <v>643</v>
      </c>
      <c r="B51" s="9"/>
      <c r="C51" s="9"/>
      <c r="D51" s="9"/>
      <c r="E51" s="9"/>
      <c r="F51" s="9"/>
      <c r="G51" s="14">
        <v>100</v>
      </c>
      <c r="H51" s="44">
        <v>98</v>
      </c>
      <c r="I51" s="46"/>
      <c r="J51" s="44"/>
      <c r="K51" s="45"/>
      <c r="L51" s="46"/>
    </row>
    <row r="52" spans="1:12">
      <c r="A52" s="32" t="s">
        <v>644</v>
      </c>
      <c r="B52" s="37" t="s">
        <v>645</v>
      </c>
      <c r="C52" s="37"/>
      <c r="D52" s="37"/>
      <c r="E52" s="37"/>
      <c r="F52" s="37"/>
      <c r="G52" s="37"/>
      <c r="H52" s="37"/>
      <c r="I52" s="37"/>
      <c r="J52" s="37"/>
      <c r="K52" s="37"/>
      <c r="L52" s="37"/>
    </row>
    <row r="53" spans="1:12">
      <c r="A53" s="42"/>
      <c r="B53" s="37"/>
      <c r="C53" s="37"/>
      <c r="D53" s="37"/>
      <c r="E53" s="37"/>
      <c r="F53" s="37"/>
      <c r="G53" s="37"/>
      <c r="H53" s="37"/>
      <c r="I53" s="37"/>
      <c r="J53" s="37"/>
      <c r="K53" s="37"/>
      <c r="L53" s="37"/>
    </row>
    <row r="54" spans="1:12">
      <c r="A54" s="37" t="s">
        <v>646</v>
      </c>
      <c r="B54" s="37"/>
      <c r="C54" s="37"/>
      <c r="D54" s="37"/>
      <c r="E54" s="37"/>
      <c r="F54" s="37"/>
      <c r="G54" s="37"/>
      <c r="H54" s="37"/>
      <c r="I54" s="37"/>
      <c r="J54" s="37"/>
      <c r="K54" s="37"/>
      <c r="L54" s="37"/>
    </row>
    <row r="55" spans="1:12">
      <c r="A55" s="47" t="s">
        <v>647</v>
      </c>
      <c r="B55" s="48"/>
      <c r="C55" s="48"/>
      <c r="D55" s="48"/>
      <c r="E55" s="48"/>
      <c r="F55" s="48"/>
      <c r="G55" s="48"/>
      <c r="H55" s="48"/>
      <c r="I55" s="48"/>
      <c r="J55" s="48"/>
      <c r="K55" s="48"/>
      <c r="L55" s="50"/>
    </row>
    <row r="56" spans="1:12">
      <c r="A56" s="51"/>
      <c r="B56" s="52"/>
      <c r="C56" s="52"/>
      <c r="D56" s="52"/>
      <c r="E56" s="52"/>
      <c r="F56" s="52"/>
      <c r="G56" s="52"/>
      <c r="H56" s="52"/>
      <c r="I56" s="52"/>
      <c r="J56" s="52"/>
      <c r="K56" s="52"/>
      <c r="L56" s="54"/>
    </row>
    <row r="57" spans="1:12">
      <c r="A57" s="51"/>
      <c r="B57" s="52"/>
      <c r="C57" s="52"/>
      <c r="D57" s="52"/>
      <c r="E57" s="52"/>
      <c r="F57" s="52"/>
      <c r="G57" s="52"/>
      <c r="H57" s="52"/>
      <c r="I57" s="52"/>
      <c r="J57" s="52"/>
      <c r="K57" s="52"/>
      <c r="L57" s="54"/>
    </row>
    <row r="58" spans="1:12">
      <c r="A58" s="51"/>
      <c r="B58" s="52"/>
      <c r="C58" s="52"/>
      <c r="D58" s="52"/>
      <c r="E58" s="52"/>
      <c r="F58" s="52"/>
      <c r="G58" s="52"/>
      <c r="H58" s="52"/>
      <c r="I58" s="52"/>
      <c r="J58" s="52"/>
      <c r="K58" s="52"/>
      <c r="L58" s="54"/>
    </row>
    <row r="59" spans="1:12">
      <c r="A59" s="51"/>
      <c r="B59" s="52"/>
      <c r="C59" s="52"/>
      <c r="D59" s="52"/>
      <c r="E59" s="52"/>
      <c r="F59" s="52"/>
      <c r="G59" s="52"/>
      <c r="H59" s="52"/>
      <c r="I59" s="52"/>
      <c r="J59" s="52"/>
      <c r="K59" s="52"/>
      <c r="L59" s="54"/>
    </row>
    <row r="60" ht="82" customHeight="1" spans="1:12">
      <c r="A60" s="55"/>
      <c r="B60" s="56"/>
      <c r="C60" s="56"/>
      <c r="D60" s="56"/>
      <c r="E60" s="56"/>
      <c r="F60" s="56"/>
      <c r="G60" s="56"/>
      <c r="H60" s="56"/>
      <c r="I60" s="56"/>
      <c r="J60" s="56"/>
      <c r="K60" s="56"/>
      <c r="L60" s="58"/>
    </row>
  </sheetData>
  <mergeCells count="119">
    <mergeCell ref="A2:L2"/>
    <mergeCell ref="A3:L3"/>
    <mergeCell ref="A4:L4"/>
    <mergeCell ref="A5:C5"/>
    <mergeCell ref="D5:L5"/>
    <mergeCell ref="A6:C6"/>
    <mergeCell ref="D6:E6"/>
    <mergeCell ref="G6:L6"/>
    <mergeCell ref="G7:H7"/>
    <mergeCell ref="I7:J7"/>
    <mergeCell ref="G8:H8"/>
    <mergeCell ref="I8:J8"/>
    <mergeCell ref="G9:H9"/>
    <mergeCell ref="I9:J9"/>
    <mergeCell ref="G10:H10"/>
    <mergeCell ref="I10:J10"/>
    <mergeCell ref="G11:H11"/>
    <mergeCell ref="I11:J11"/>
    <mergeCell ref="B12:E12"/>
    <mergeCell ref="F12:L12"/>
    <mergeCell ref="B13:E13"/>
    <mergeCell ref="F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H30:I30"/>
    <mergeCell ref="J30:L30"/>
    <mergeCell ref="H31:I31"/>
    <mergeCell ref="J31:L31"/>
    <mergeCell ref="H32:I32"/>
    <mergeCell ref="J32:L32"/>
    <mergeCell ref="H33:I33"/>
    <mergeCell ref="J33:L33"/>
    <mergeCell ref="H34:I34"/>
    <mergeCell ref="J34:L34"/>
    <mergeCell ref="H35:I35"/>
    <mergeCell ref="J35:L35"/>
    <mergeCell ref="H36:I36"/>
    <mergeCell ref="J36:L36"/>
    <mergeCell ref="H37:I37"/>
    <mergeCell ref="J37:L37"/>
    <mergeCell ref="H38:I38"/>
    <mergeCell ref="J38:L38"/>
    <mergeCell ref="H39:I39"/>
    <mergeCell ref="J39:L39"/>
    <mergeCell ref="H40:I40"/>
    <mergeCell ref="J40:L40"/>
    <mergeCell ref="H41:I41"/>
    <mergeCell ref="J41:L41"/>
    <mergeCell ref="H42:I42"/>
    <mergeCell ref="J42:L42"/>
    <mergeCell ref="H43:I43"/>
    <mergeCell ref="J43:L43"/>
    <mergeCell ref="H44:I44"/>
    <mergeCell ref="J44:L44"/>
    <mergeCell ref="H45:I45"/>
    <mergeCell ref="J45:L45"/>
    <mergeCell ref="H46:I46"/>
    <mergeCell ref="J46:L46"/>
    <mergeCell ref="B50:F50"/>
    <mergeCell ref="H50:I50"/>
    <mergeCell ref="J50:L50"/>
    <mergeCell ref="A51:F51"/>
    <mergeCell ref="H51:I51"/>
    <mergeCell ref="J51:L51"/>
    <mergeCell ref="A54:L54"/>
    <mergeCell ref="A12:A13"/>
    <mergeCell ref="A14:A50"/>
    <mergeCell ref="A52:A53"/>
    <mergeCell ref="B15:B36"/>
    <mergeCell ref="B37:B46"/>
    <mergeCell ref="B47:B49"/>
    <mergeCell ref="C15:C24"/>
    <mergeCell ref="C25:C29"/>
    <mergeCell ref="C30:C33"/>
    <mergeCell ref="C34:C36"/>
    <mergeCell ref="C37:C38"/>
    <mergeCell ref="C39:C40"/>
    <mergeCell ref="C41:C44"/>
    <mergeCell ref="C45:C46"/>
    <mergeCell ref="C47:C49"/>
    <mergeCell ref="D47:D49"/>
    <mergeCell ref="E47:E49"/>
    <mergeCell ref="F47:F49"/>
    <mergeCell ref="G47:G49"/>
    <mergeCell ref="A7:C11"/>
    <mergeCell ref="H47:I49"/>
    <mergeCell ref="J47:L49"/>
    <mergeCell ref="B52:L53"/>
    <mergeCell ref="A55:L6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69"/>
  <sheetViews>
    <sheetView tabSelected="1" topLeftCell="A336" workbookViewId="0">
      <selection activeCell="D352" sqref="D352"/>
    </sheetView>
  </sheetViews>
  <sheetFormatPr defaultColWidth="9" defaultRowHeight="13.5"/>
  <cols>
    <col min="4" max="4" width="17.75" customWidth="1"/>
    <col min="5" max="5" width="10" style="4" customWidth="1"/>
    <col min="6" max="6" width="13" style="4" customWidth="1"/>
    <col min="11" max="11" width="10.25" customWidth="1"/>
    <col min="12" max="12" width="33.5" customWidth="1"/>
  </cols>
  <sheetData>
    <row r="1" spans="1:11">
      <c r="K1" s="2" t="s">
        <v>648</v>
      </c>
    </row>
    <row r="2" ht="29.25" spans="1:11">
      <c r="A2" s="5" t="s">
        <v>649</v>
      </c>
      <c r="B2" s="5"/>
      <c r="C2" s="5"/>
      <c r="D2" s="5"/>
      <c r="E2" s="5"/>
      <c r="F2" s="5"/>
      <c r="G2" s="5"/>
      <c r="H2" s="5"/>
      <c r="I2" s="5"/>
      <c r="J2" s="5"/>
      <c r="K2" s="5"/>
    </row>
    <row r="3" ht="18.75" spans="1:11">
      <c r="A3" s="6" t="s">
        <v>542</v>
      </c>
      <c r="B3" s="6"/>
      <c r="C3" s="6"/>
      <c r="D3" s="6"/>
      <c r="E3" s="6"/>
      <c r="F3" s="6"/>
      <c r="G3" s="6"/>
      <c r="H3" s="6"/>
      <c r="I3" s="6"/>
      <c r="J3" s="6"/>
      <c r="K3" s="6"/>
    </row>
    <row r="4" ht="18.75" spans="1:11">
      <c r="A4" s="7" t="s">
        <v>650</v>
      </c>
      <c r="B4" s="7"/>
      <c r="C4" s="7"/>
      <c r="D4" s="7"/>
      <c r="E4" s="8"/>
      <c r="F4" s="8"/>
      <c r="G4" s="7"/>
      <c r="H4" s="7"/>
      <c r="I4" s="7"/>
      <c r="J4" s="7"/>
      <c r="K4" s="7"/>
    </row>
    <row r="5" ht="45" customHeight="1" spans="1:11">
      <c r="A5" s="9" t="s">
        <v>651</v>
      </c>
      <c r="B5" s="9"/>
      <c r="C5" s="9"/>
      <c r="D5" s="10" t="s">
        <v>652</v>
      </c>
      <c r="E5" s="11"/>
      <c r="F5" s="11"/>
      <c r="G5" s="11"/>
      <c r="H5" s="11"/>
      <c r="I5" s="11"/>
      <c r="J5" s="11"/>
      <c r="K5" s="12"/>
    </row>
    <row r="6" ht="24" customHeight="1" spans="1:11">
      <c r="A6" s="9" t="s">
        <v>545</v>
      </c>
      <c r="B6" s="9"/>
      <c r="C6" s="9"/>
      <c r="D6" s="9" t="s">
        <v>653</v>
      </c>
      <c r="E6" s="9"/>
      <c r="F6" s="9" t="s">
        <v>547</v>
      </c>
      <c r="G6" s="13" t="s">
        <v>492</v>
      </c>
      <c r="H6" s="14"/>
      <c r="I6" s="14"/>
      <c r="J6" s="14"/>
      <c r="K6" s="14"/>
    </row>
    <row r="7" ht="25.5" spans="1:11">
      <c r="A7" s="15" t="s">
        <v>654</v>
      </c>
      <c r="B7" s="16"/>
      <c r="C7" s="17"/>
      <c r="D7" s="9" t="s">
        <v>549</v>
      </c>
      <c r="E7" s="18" t="s">
        <v>550</v>
      </c>
      <c r="F7" s="18" t="s">
        <v>655</v>
      </c>
      <c r="G7" s="18" t="s">
        <v>656</v>
      </c>
      <c r="H7" s="18"/>
      <c r="I7" s="9" t="s">
        <v>553</v>
      </c>
      <c r="J7" s="9" t="s">
        <v>554</v>
      </c>
      <c r="K7" s="9" t="s">
        <v>555</v>
      </c>
    </row>
    <row r="8" spans="1:11">
      <c r="A8" s="19"/>
      <c r="B8" s="20"/>
      <c r="C8" s="21"/>
      <c r="D8" s="9" t="s">
        <v>657</v>
      </c>
      <c r="E8" s="22"/>
      <c r="F8" s="23">
        <v>7928710</v>
      </c>
      <c r="G8" s="24">
        <v>7928710</v>
      </c>
      <c r="H8" s="24"/>
      <c r="I8" s="14">
        <v>10</v>
      </c>
      <c r="J8" s="25">
        <v>1</v>
      </c>
      <c r="K8" s="14">
        <v>10</v>
      </c>
    </row>
    <row r="9" spans="1:11">
      <c r="A9" s="19"/>
      <c r="B9" s="20"/>
      <c r="C9" s="21"/>
      <c r="D9" s="9" t="s">
        <v>658</v>
      </c>
      <c r="E9" s="22"/>
      <c r="F9" s="26">
        <v>7928710</v>
      </c>
      <c r="G9" s="22">
        <v>7928710</v>
      </c>
      <c r="H9" s="22"/>
      <c r="I9" s="14" t="s">
        <v>459</v>
      </c>
      <c r="J9" s="14" t="s">
        <v>459</v>
      </c>
      <c r="K9" s="14" t="s">
        <v>459</v>
      </c>
    </row>
    <row r="10" spans="1:11">
      <c r="A10" s="19"/>
      <c r="B10" s="20"/>
      <c r="C10" s="21"/>
      <c r="D10" s="27" t="s">
        <v>659</v>
      </c>
      <c r="E10" s="22"/>
      <c r="F10" s="26">
        <v>7928710</v>
      </c>
      <c r="G10" s="22">
        <v>7928710</v>
      </c>
      <c r="H10" s="22"/>
      <c r="I10" s="14" t="s">
        <v>459</v>
      </c>
      <c r="J10" s="14" t="s">
        <v>459</v>
      </c>
      <c r="K10" s="14" t="s">
        <v>459</v>
      </c>
    </row>
    <row r="11" spans="1:11">
      <c r="A11" s="19"/>
      <c r="B11" s="20"/>
      <c r="C11" s="21"/>
      <c r="D11" s="27" t="s">
        <v>660</v>
      </c>
      <c r="E11" s="22"/>
      <c r="F11" s="22"/>
      <c r="G11" s="22"/>
      <c r="H11" s="22"/>
      <c r="I11" s="14" t="s">
        <v>459</v>
      </c>
      <c r="J11" s="14" t="s">
        <v>459</v>
      </c>
      <c r="K11" s="14" t="s">
        <v>459</v>
      </c>
    </row>
    <row r="12" spans="1:11">
      <c r="A12" s="28"/>
      <c r="B12" s="29"/>
      <c r="C12" s="30"/>
      <c r="D12" s="9" t="s">
        <v>557</v>
      </c>
      <c r="E12" s="22"/>
      <c r="F12" s="22"/>
      <c r="G12" s="22"/>
      <c r="H12" s="22"/>
      <c r="I12" s="14" t="s">
        <v>459</v>
      </c>
      <c r="J12" s="14" t="s">
        <v>459</v>
      </c>
      <c r="K12" s="14" t="s">
        <v>459</v>
      </c>
    </row>
    <row r="13" ht="32" customHeight="1" spans="1:11">
      <c r="A13" s="9" t="s">
        <v>558</v>
      </c>
      <c r="B13" s="9" t="s">
        <v>559</v>
      </c>
      <c r="C13" s="9"/>
      <c r="D13" s="9"/>
      <c r="E13" s="9"/>
      <c r="F13" s="9" t="s">
        <v>560</v>
      </c>
      <c r="G13" s="9"/>
      <c r="H13" s="9"/>
      <c r="I13" s="9"/>
      <c r="J13" s="9"/>
      <c r="K13" s="9"/>
    </row>
    <row r="14" ht="76" customHeight="1" spans="1:11">
      <c r="A14" s="9"/>
      <c r="B14" s="9" t="s">
        <v>661</v>
      </c>
      <c r="C14" s="9"/>
      <c r="D14" s="9"/>
      <c r="E14" s="9"/>
      <c r="F14" s="31" t="s">
        <v>662</v>
      </c>
      <c r="G14" s="31"/>
      <c r="H14" s="31"/>
      <c r="I14" s="31"/>
      <c r="J14" s="31"/>
      <c r="K14" s="31"/>
    </row>
    <row r="15" ht="25.5" spans="1:11">
      <c r="A15" s="32" t="s">
        <v>663</v>
      </c>
      <c r="B15" s="9" t="s">
        <v>564</v>
      </c>
      <c r="C15" s="9" t="s">
        <v>565</v>
      </c>
      <c r="D15" s="9" t="s">
        <v>566</v>
      </c>
      <c r="E15" s="9" t="s">
        <v>567</v>
      </c>
      <c r="F15" s="9" t="s">
        <v>568</v>
      </c>
      <c r="G15" s="9" t="s">
        <v>553</v>
      </c>
      <c r="H15" s="9" t="s">
        <v>555</v>
      </c>
      <c r="I15" s="9" t="s">
        <v>569</v>
      </c>
      <c r="J15" s="9"/>
      <c r="K15" s="9"/>
    </row>
    <row r="16" spans="1:11">
      <c r="A16" s="33"/>
      <c r="B16" s="34" t="s">
        <v>664</v>
      </c>
      <c r="C16" s="9" t="s">
        <v>571</v>
      </c>
      <c r="D16" s="9" t="s">
        <v>665</v>
      </c>
      <c r="E16" s="9" t="s">
        <v>666</v>
      </c>
      <c r="F16" s="9" t="s">
        <v>666</v>
      </c>
      <c r="G16" s="14">
        <v>10</v>
      </c>
      <c r="H16" s="14">
        <v>10</v>
      </c>
      <c r="I16" s="14"/>
      <c r="J16" s="14"/>
      <c r="K16" s="14"/>
    </row>
    <row r="17" ht="25.5" spans="1:11">
      <c r="A17" s="33"/>
      <c r="B17" s="35"/>
      <c r="C17" s="9"/>
      <c r="D17" s="9" t="s">
        <v>667</v>
      </c>
      <c r="E17" s="9" t="s">
        <v>573</v>
      </c>
      <c r="F17" s="9" t="s">
        <v>573</v>
      </c>
      <c r="G17" s="14">
        <v>10</v>
      </c>
      <c r="H17" s="14">
        <v>10</v>
      </c>
      <c r="I17" s="14"/>
      <c r="J17" s="14"/>
      <c r="K17" s="14"/>
    </row>
    <row r="18" ht="25.5" spans="1:11">
      <c r="A18" s="33"/>
      <c r="B18" s="35"/>
      <c r="C18" s="9" t="s">
        <v>592</v>
      </c>
      <c r="D18" s="9" t="s">
        <v>668</v>
      </c>
      <c r="E18" s="36" t="s">
        <v>641</v>
      </c>
      <c r="F18" s="36" t="s">
        <v>641</v>
      </c>
      <c r="G18" s="14">
        <v>10</v>
      </c>
      <c r="H18" s="14">
        <v>10</v>
      </c>
      <c r="I18" s="14"/>
      <c r="J18" s="14"/>
      <c r="K18" s="14"/>
    </row>
    <row r="19" ht="31" customHeight="1" spans="1:11">
      <c r="A19" s="33"/>
      <c r="B19" s="35"/>
      <c r="C19" s="9" t="s">
        <v>669</v>
      </c>
      <c r="D19" s="9" t="s">
        <v>670</v>
      </c>
      <c r="E19" s="36" t="s">
        <v>594</v>
      </c>
      <c r="F19" s="36" t="s">
        <v>594</v>
      </c>
      <c r="G19" s="14">
        <v>10</v>
      </c>
      <c r="H19" s="14">
        <v>10</v>
      </c>
      <c r="I19" s="14"/>
      <c r="J19" s="14"/>
      <c r="K19" s="14"/>
    </row>
    <row r="20" ht="30" customHeight="1" spans="1:11">
      <c r="A20" s="33"/>
      <c r="B20" s="35"/>
      <c r="C20" s="9" t="s">
        <v>607</v>
      </c>
      <c r="D20" s="9" t="s">
        <v>671</v>
      </c>
      <c r="E20" s="9" t="s">
        <v>672</v>
      </c>
      <c r="F20" s="9" t="s">
        <v>672</v>
      </c>
      <c r="G20" s="14">
        <v>10</v>
      </c>
      <c r="H20" s="14">
        <v>10</v>
      </c>
      <c r="I20" s="14"/>
      <c r="J20" s="14"/>
      <c r="K20" s="14"/>
    </row>
    <row r="21" spans="1:11">
      <c r="A21" s="33"/>
      <c r="B21" s="32" t="s">
        <v>614</v>
      </c>
      <c r="C21" s="9" t="s">
        <v>615</v>
      </c>
      <c r="D21" s="9" t="s">
        <v>673</v>
      </c>
      <c r="E21" s="9" t="s">
        <v>674</v>
      </c>
      <c r="F21" s="9" t="s">
        <v>674</v>
      </c>
      <c r="G21" s="14">
        <v>10</v>
      </c>
      <c r="H21" s="14">
        <v>10</v>
      </c>
      <c r="I21" s="14"/>
      <c r="J21" s="14"/>
      <c r="K21" s="14"/>
    </row>
    <row r="22" ht="25.5" spans="1:11">
      <c r="A22" s="33"/>
      <c r="B22" s="33"/>
      <c r="C22" s="9" t="s">
        <v>620</v>
      </c>
      <c r="D22" s="9" t="s">
        <v>675</v>
      </c>
      <c r="E22" s="9" t="s">
        <v>676</v>
      </c>
      <c r="F22" s="9" t="s">
        <v>676</v>
      </c>
      <c r="G22" s="9">
        <v>10</v>
      </c>
      <c r="H22" s="9">
        <v>10</v>
      </c>
      <c r="I22" s="14"/>
      <c r="J22" s="14"/>
      <c r="K22" s="14"/>
    </row>
    <row r="23" ht="25.5" spans="1:11">
      <c r="A23" s="33"/>
      <c r="B23" s="33"/>
      <c r="C23" s="9" t="s">
        <v>625</v>
      </c>
      <c r="D23" s="9" t="s">
        <v>677</v>
      </c>
      <c r="E23" s="9" t="s">
        <v>678</v>
      </c>
      <c r="F23" s="9" t="s">
        <v>678</v>
      </c>
      <c r="G23" s="9">
        <v>10</v>
      </c>
      <c r="H23" s="9">
        <v>10</v>
      </c>
      <c r="I23" s="14"/>
      <c r="J23" s="14"/>
      <c r="K23" s="14"/>
    </row>
    <row r="24" spans="1:11">
      <c r="A24" s="33"/>
      <c r="B24" s="32" t="s">
        <v>679</v>
      </c>
      <c r="C24" s="32" t="s">
        <v>640</v>
      </c>
      <c r="D24" s="37" t="s">
        <v>680</v>
      </c>
      <c r="E24" s="25">
        <v>1</v>
      </c>
      <c r="F24" s="38" t="s">
        <v>681</v>
      </c>
      <c r="G24" s="14">
        <v>10</v>
      </c>
      <c r="H24" s="14">
        <v>10</v>
      </c>
      <c r="I24" s="14"/>
      <c r="J24" s="14"/>
      <c r="K24" s="14"/>
    </row>
    <row r="25" spans="1:11">
      <c r="A25" s="33"/>
      <c r="B25" s="33"/>
      <c r="C25" s="33"/>
      <c r="D25" s="39"/>
      <c r="E25" s="40"/>
      <c r="F25" s="41"/>
      <c r="G25" s="14"/>
      <c r="H25" s="14"/>
      <c r="I25" s="14"/>
      <c r="J25" s="14"/>
      <c r="K25" s="14"/>
    </row>
    <row r="26" spans="1:11">
      <c r="A26" s="42"/>
      <c r="B26" s="43" t="s">
        <v>642</v>
      </c>
      <c r="C26" s="43"/>
      <c r="D26" s="43"/>
      <c r="E26" s="43"/>
      <c r="F26" s="43"/>
      <c r="G26" s="14">
        <f>SUM(G16:G25)</f>
        <v>90</v>
      </c>
      <c r="H26" s="14">
        <f>SUM(H16:H25)</f>
        <v>90</v>
      </c>
      <c r="I26" s="44"/>
      <c r="J26" s="45"/>
      <c r="K26" s="46"/>
    </row>
    <row r="27" ht="30" customHeight="1" spans="1:11">
      <c r="A27" s="9" t="s">
        <v>643</v>
      </c>
      <c r="B27" s="9"/>
      <c r="C27" s="9"/>
      <c r="D27" s="9"/>
      <c r="E27" s="9"/>
      <c r="F27" s="9"/>
      <c r="G27" s="14">
        <v>100</v>
      </c>
      <c r="H27" s="14">
        <v>100</v>
      </c>
      <c r="I27" s="44"/>
      <c r="J27" s="45"/>
      <c r="K27" s="46"/>
    </row>
    <row r="28" spans="1:11">
      <c r="A28" s="32" t="s">
        <v>644</v>
      </c>
      <c r="B28" s="37" t="s">
        <v>682</v>
      </c>
      <c r="C28" s="37"/>
      <c r="D28" s="37"/>
      <c r="E28" s="9"/>
      <c r="F28" s="9"/>
      <c r="G28" s="37"/>
      <c r="H28" s="37"/>
      <c r="I28" s="37"/>
      <c r="J28" s="37"/>
      <c r="K28" s="37"/>
    </row>
    <row r="29" spans="1:11">
      <c r="A29" s="42"/>
      <c r="B29" s="37"/>
      <c r="C29" s="37"/>
      <c r="D29" s="37"/>
      <c r="E29" s="9"/>
      <c r="F29" s="9"/>
      <c r="G29" s="37"/>
      <c r="H29" s="37"/>
      <c r="I29" s="37"/>
      <c r="J29" s="37"/>
      <c r="K29" s="37"/>
    </row>
    <row r="30" ht="27" customHeight="1" spans="1:11">
      <c r="A30" s="37" t="s">
        <v>646</v>
      </c>
      <c r="B30" s="37"/>
      <c r="C30" s="37"/>
      <c r="D30" s="37"/>
      <c r="E30" s="9"/>
      <c r="F30" s="9"/>
      <c r="G30" s="37"/>
      <c r="H30" s="37"/>
      <c r="I30" s="37"/>
      <c r="J30" s="37"/>
      <c r="K30" s="37"/>
    </row>
    <row r="31" spans="1:11">
      <c r="A31" s="47" t="s">
        <v>683</v>
      </c>
      <c r="B31" s="48"/>
      <c r="C31" s="48"/>
      <c r="D31" s="48"/>
      <c r="E31" s="49"/>
      <c r="F31" s="49"/>
      <c r="G31" s="48"/>
      <c r="H31" s="48"/>
      <c r="I31" s="48"/>
      <c r="J31" s="48"/>
      <c r="K31" s="50"/>
    </row>
    <row r="32" spans="1:11">
      <c r="A32" s="51"/>
      <c r="B32" s="52"/>
      <c r="C32" s="52"/>
      <c r="D32" s="52"/>
      <c r="E32" s="53"/>
      <c r="F32" s="53"/>
      <c r="G32" s="52"/>
      <c r="H32" s="52"/>
      <c r="I32" s="52"/>
      <c r="J32" s="52"/>
      <c r="K32" s="54"/>
    </row>
    <row r="33" spans="1:11">
      <c r="A33" s="51"/>
      <c r="B33" s="52"/>
      <c r="C33" s="52"/>
      <c r="D33" s="52"/>
      <c r="E33" s="53"/>
      <c r="F33" s="53"/>
      <c r="G33" s="52"/>
      <c r="H33" s="52"/>
      <c r="I33" s="52"/>
      <c r="J33" s="52"/>
      <c r="K33" s="54"/>
    </row>
    <row r="34" spans="1:11">
      <c r="A34" s="51"/>
      <c r="B34" s="52"/>
      <c r="C34" s="52"/>
      <c r="D34" s="52"/>
      <c r="E34" s="53"/>
      <c r="F34" s="53"/>
      <c r="G34" s="52"/>
      <c r="H34" s="52"/>
      <c r="I34" s="52"/>
      <c r="J34" s="52"/>
      <c r="K34" s="54"/>
    </row>
    <row r="35" spans="1:11">
      <c r="A35" s="51"/>
      <c r="B35" s="52"/>
      <c r="C35" s="52"/>
      <c r="D35" s="52"/>
      <c r="E35" s="53"/>
      <c r="F35" s="53"/>
      <c r="G35" s="52"/>
      <c r="H35" s="52"/>
      <c r="I35" s="52"/>
      <c r="J35" s="52"/>
      <c r="K35" s="54"/>
    </row>
    <row r="36" ht="120" customHeight="1" spans="1:11">
      <c r="A36" s="55"/>
      <c r="B36" s="56"/>
      <c r="C36" s="56"/>
      <c r="D36" s="56"/>
      <c r="E36" s="57"/>
      <c r="F36" s="57"/>
      <c r="G36" s="56"/>
      <c r="H36" s="56"/>
      <c r="I36" s="56"/>
      <c r="J36" s="56"/>
      <c r="K36" s="58"/>
    </row>
    <row r="37" ht="24" customHeight="1" spans="1:11">
      <c r="A37" s="52"/>
      <c r="B37" s="52"/>
      <c r="C37" s="52"/>
      <c r="D37" s="52"/>
      <c r="E37" s="53"/>
      <c r="F37" s="53"/>
      <c r="G37" s="52"/>
      <c r="H37" s="52"/>
      <c r="I37" s="52"/>
      <c r="J37" s="52"/>
      <c r="K37" s="52"/>
    </row>
    <row r="38" ht="24" customHeight="1" spans="1:11">
      <c r="A38" s="52"/>
      <c r="B38" s="52"/>
      <c r="C38" s="52"/>
      <c r="D38" s="52"/>
      <c r="E38" s="53"/>
      <c r="F38" s="53"/>
      <c r="G38" s="52"/>
      <c r="H38" s="52"/>
      <c r="I38" s="52"/>
      <c r="J38" s="52"/>
      <c r="K38" s="52" t="s">
        <v>648</v>
      </c>
    </row>
    <row r="39" ht="29.25" spans="1:11">
      <c r="A39" s="5" t="s">
        <v>649</v>
      </c>
      <c r="B39" s="5"/>
      <c r="C39" s="5"/>
      <c r="D39" s="5"/>
      <c r="E39" s="5"/>
      <c r="F39" s="5"/>
      <c r="G39" s="5"/>
      <c r="H39" s="5"/>
      <c r="I39" s="5"/>
      <c r="J39" s="5"/>
      <c r="K39" s="5"/>
    </row>
    <row r="40" ht="18.75" spans="1:11">
      <c r="A40" s="6" t="s">
        <v>542</v>
      </c>
      <c r="B40" s="6"/>
      <c r="C40" s="6"/>
      <c r="D40" s="6"/>
      <c r="E40" s="6"/>
      <c r="F40" s="6"/>
      <c r="G40" s="6"/>
      <c r="H40" s="6"/>
      <c r="I40" s="6"/>
      <c r="J40" s="6"/>
      <c r="K40" s="6"/>
    </row>
    <row r="41" s="1" customFormat="1" ht="26" customHeight="1" spans="1:11">
      <c r="A41" s="59" t="s">
        <v>650</v>
      </c>
      <c r="B41" s="59"/>
      <c r="C41" s="59"/>
      <c r="D41" s="59"/>
      <c r="E41" s="60"/>
      <c r="F41" s="60"/>
      <c r="G41" s="59"/>
      <c r="H41" s="59"/>
      <c r="I41" s="59"/>
      <c r="J41" s="59"/>
      <c r="K41" s="59"/>
    </row>
    <row r="42" ht="21" customHeight="1" spans="1:11">
      <c r="A42" s="9" t="s">
        <v>651</v>
      </c>
      <c r="B42" s="9"/>
      <c r="C42" s="9"/>
      <c r="D42" s="10" t="s">
        <v>684</v>
      </c>
      <c r="E42" s="11"/>
      <c r="F42" s="11"/>
      <c r="G42" s="11"/>
      <c r="H42" s="11"/>
      <c r="I42" s="11"/>
      <c r="J42" s="11"/>
      <c r="K42" s="12"/>
    </row>
    <row r="43" ht="24" customHeight="1" spans="1:11">
      <c r="A43" s="9" t="s">
        <v>545</v>
      </c>
      <c r="B43" s="9"/>
      <c r="C43" s="9"/>
      <c r="D43" s="10" t="s">
        <v>685</v>
      </c>
      <c r="E43" s="12"/>
      <c r="F43" s="9" t="s">
        <v>547</v>
      </c>
      <c r="G43" s="13" t="s">
        <v>492</v>
      </c>
      <c r="H43" s="14"/>
      <c r="I43" s="14"/>
      <c r="J43" s="14"/>
      <c r="K43" s="14"/>
    </row>
    <row r="44" spans="1:11">
      <c r="A44" s="15" t="s">
        <v>654</v>
      </c>
      <c r="B44" s="16"/>
      <c r="C44" s="17"/>
      <c r="D44" s="9" t="s">
        <v>549</v>
      </c>
      <c r="E44" s="9" t="s">
        <v>550</v>
      </c>
      <c r="F44" s="9" t="s">
        <v>686</v>
      </c>
      <c r="G44" s="9" t="s">
        <v>687</v>
      </c>
      <c r="H44" s="9"/>
      <c r="I44" s="9" t="s">
        <v>553</v>
      </c>
      <c r="J44" s="9" t="s">
        <v>554</v>
      </c>
      <c r="K44" s="9" t="s">
        <v>555</v>
      </c>
    </row>
    <row r="45" spans="1:11">
      <c r="A45" s="19"/>
      <c r="B45" s="20"/>
      <c r="C45" s="21"/>
      <c r="D45" s="9" t="s">
        <v>657</v>
      </c>
      <c r="E45" s="61"/>
      <c r="F45" s="62">
        <v>2069810</v>
      </c>
      <c r="G45" s="61">
        <f>G46</f>
        <v>2069810</v>
      </c>
      <c r="H45" s="61"/>
      <c r="I45" s="63">
        <v>10</v>
      </c>
      <c r="J45" s="64">
        <v>1</v>
      </c>
      <c r="K45" s="63">
        <v>10</v>
      </c>
    </row>
    <row r="46" spans="1:11">
      <c r="A46" s="19"/>
      <c r="B46" s="20"/>
      <c r="C46" s="21"/>
      <c r="D46" s="9" t="s">
        <v>658</v>
      </c>
      <c r="E46" s="61"/>
      <c r="F46" s="62">
        <v>2069810</v>
      </c>
      <c r="G46" s="61">
        <f>G47+G48</f>
        <v>2069810</v>
      </c>
      <c r="H46" s="61"/>
      <c r="I46" s="63" t="s">
        <v>459</v>
      </c>
      <c r="J46" s="63" t="s">
        <v>459</v>
      </c>
      <c r="K46" s="63" t="s">
        <v>459</v>
      </c>
    </row>
    <row r="47" spans="1:11">
      <c r="A47" s="19"/>
      <c r="B47" s="20"/>
      <c r="C47" s="21"/>
      <c r="D47" s="27" t="s">
        <v>659</v>
      </c>
      <c r="E47" s="61"/>
      <c r="F47" s="65">
        <f>F46-F48</f>
        <v>1430610</v>
      </c>
      <c r="G47" s="61">
        <v>1430610</v>
      </c>
      <c r="H47" s="61"/>
      <c r="I47" s="63" t="s">
        <v>459</v>
      </c>
      <c r="J47" s="63" t="s">
        <v>459</v>
      </c>
      <c r="K47" s="63" t="s">
        <v>459</v>
      </c>
    </row>
    <row r="48" spans="1:11">
      <c r="A48" s="19"/>
      <c r="B48" s="20"/>
      <c r="C48" s="21"/>
      <c r="D48" s="27" t="s">
        <v>660</v>
      </c>
      <c r="E48" s="61">
        <v>639200</v>
      </c>
      <c r="F48" s="61">
        <v>639200</v>
      </c>
      <c r="G48" s="61">
        <v>639200</v>
      </c>
      <c r="H48" s="61"/>
      <c r="I48" s="63" t="s">
        <v>459</v>
      </c>
      <c r="J48" s="63" t="s">
        <v>459</v>
      </c>
      <c r="K48" s="63" t="s">
        <v>459</v>
      </c>
    </row>
    <row r="49" spans="1:11">
      <c r="A49" s="28"/>
      <c r="B49" s="29"/>
      <c r="C49" s="30"/>
      <c r="D49" s="9" t="s">
        <v>557</v>
      </c>
      <c r="E49" s="61"/>
      <c r="F49" s="61"/>
      <c r="G49" s="61"/>
      <c r="H49" s="61"/>
      <c r="I49" s="63" t="s">
        <v>459</v>
      </c>
      <c r="J49" s="63" t="s">
        <v>459</v>
      </c>
      <c r="K49" s="63" t="s">
        <v>459</v>
      </c>
    </row>
    <row r="50" ht="28" customHeight="1" spans="1:11">
      <c r="A50" s="9" t="s">
        <v>558</v>
      </c>
      <c r="B50" s="9" t="s">
        <v>559</v>
      </c>
      <c r="C50" s="9"/>
      <c r="D50" s="9"/>
      <c r="E50" s="9"/>
      <c r="F50" s="9" t="s">
        <v>560</v>
      </c>
      <c r="G50" s="9"/>
      <c r="H50" s="9"/>
      <c r="I50" s="9"/>
      <c r="J50" s="9"/>
      <c r="K50" s="9"/>
    </row>
    <row r="51" ht="130" customHeight="1" spans="1:11">
      <c r="A51" s="9"/>
      <c r="B51" s="66" t="s">
        <v>688</v>
      </c>
      <c r="C51" s="67"/>
      <c r="D51" s="67"/>
      <c r="E51" s="68"/>
      <c r="F51" s="37" t="s">
        <v>689</v>
      </c>
      <c r="G51" s="37"/>
      <c r="H51" s="37"/>
      <c r="I51" s="37"/>
      <c r="J51" s="37"/>
      <c r="K51" s="37"/>
    </row>
    <row r="52" ht="34" customHeight="1" spans="1:11">
      <c r="A52" s="32" t="s">
        <v>663</v>
      </c>
      <c r="B52" s="9" t="s">
        <v>564</v>
      </c>
      <c r="C52" s="9" t="s">
        <v>565</v>
      </c>
      <c r="D52" s="9" t="s">
        <v>566</v>
      </c>
      <c r="E52" s="9" t="s">
        <v>567</v>
      </c>
      <c r="F52" s="9" t="s">
        <v>568</v>
      </c>
      <c r="G52" s="9" t="s">
        <v>553</v>
      </c>
      <c r="H52" s="9" t="s">
        <v>555</v>
      </c>
      <c r="I52" s="9" t="s">
        <v>569</v>
      </c>
      <c r="J52" s="9"/>
      <c r="K52" s="9"/>
    </row>
    <row r="53" ht="35" customHeight="1" spans="1:11">
      <c r="A53" s="33"/>
      <c r="B53" s="34" t="s">
        <v>664</v>
      </c>
      <c r="C53" s="9" t="s">
        <v>571</v>
      </c>
      <c r="D53" s="9" t="s">
        <v>690</v>
      </c>
      <c r="E53" s="9" t="s">
        <v>691</v>
      </c>
      <c r="F53" s="9" t="s">
        <v>691</v>
      </c>
      <c r="G53" s="14">
        <v>10</v>
      </c>
      <c r="H53" s="14">
        <v>10</v>
      </c>
      <c r="I53" s="14"/>
      <c r="J53" s="14"/>
      <c r="K53" s="14"/>
    </row>
    <row r="54" ht="25" customHeight="1" spans="1:11">
      <c r="A54" s="33"/>
      <c r="B54" s="35"/>
      <c r="C54" s="9"/>
      <c r="D54" s="9" t="s">
        <v>574</v>
      </c>
      <c r="E54" s="9" t="s">
        <v>692</v>
      </c>
      <c r="F54" s="9" t="s">
        <v>692</v>
      </c>
      <c r="G54" s="14">
        <v>10</v>
      </c>
      <c r="H54" s="14">
        <v>10</v>
      </c>
      <c r="I54" s="14"/>
      <c r="J54" s="14"/>
      <c r="K54" s="14"/>
    </row>
    <row r="55" ht="22" customHeight="1" spans="1:11">
      <c r="A55" s="33"/>
      <c r="B55" s="35"/>
      <c r="C55" s="32" t="s">
        <v>592</v>
      </c>
      <c r="D55" s="9" t="s">
        <v>593</v>
      </c>
      <c r="E55" s="9" t="s">
        <v>594</v>
      </c>
      <c r="F55" s="9" t="s">
        <v>594</v>
      </c>
      <c r="G55" s="14">
        <v>10</v>
      </c>
      <c r="H55" s="14">
        <v>10</v>
      </c>
      <c r="I55" s="44"/>
      <c r="J55" s="45"/>
      <c r="K55" s="46"/>
    </row>
    <row r="56" ht="25.5" spans="1:11">
      <c r="A56" s="33"/>
      <c r="B56" s="35"/>
      <c r="C56" s="42"/>
      <c r="D56" s="9" t="s">
        <v>693</v>
      </c>
      <c r="E56" s="9" t="s">
        <v>594</v>
      </c>
      <c r="F56" s="9" t="s">
        <v>594</v>
      </c>
      <c r="G56" s="14">
        <v>10</v>
      </c>
      <c r="H56" s="14">
        <v>10</v>
      </c>
      <c r="I56" s="14"/>
      <c r="J56" s="14"/>
      <c r="K56" s="14"/>
    </row>
    <row r="57" spans="1:11">
      <c r="A57" s="33"/>
      <c r="B57" s="35"/>
      <c r="C57" s="9" t="s">
        <v>669</v>
      </c>
      <c r="D57" s="9" t="s">
        <v>694</v>
      </c>
      <c r="E57" s="9" t="s">
        <v>594</v>
      </c>
      <c r="F57" s="9" t="s">
        <v>594</v>
      </c>
      <c r="G57" s="14">
        <v>10</v>
      </c>
      <c r="H57" s="14">
        <v>10</v>
      </c>
      <c r="I57" s="14"/>
      <c r="J57" s="14"/>
      <c r="K57" s="14"/>
    </row>
    <row r="58" ht="25.5" spans="1:11">
      <c r="A58" s="33"/>
      <c r="B58" s="32" t="s">
        <v>614</v>
      </c>
      <c r="C58" s="9" t="s">
        <v>620</v>
      </c>
      <c r="D58" s="9" t="s">
        <v>618</v>
      </c>
      <c r="E58" s="9" t="s">
        <v>676</v>
      </c>
      <c r="F58" s="9" t="s">
        <v>676</v>
      </c>
      <c r="G58" s="9">
        <v>15</v>
      </c>
      <c r="H58" s="9">
        <v>15</v>
      </c>
      <c r="I58" s="14"/>
      <c r="J58" s="14"/>
      <c r="K58" s="14"/>
    </row>
    <row r="59" spans="1:11">
      <c r="A59" s="33"/>
      <c r="B59" s="33"/>
      <c r="C59" s="9" t="s">
        <v>625</v>
      </c>
      <c r="D59" s="9" t="s">
        <v>695</v>
      </c>
      <c r="E59" s="9" t="s">
        <v>678</v>
      </c>
      <c r="F59" s="9" t="s">
        <v>678</v>
      </c>
      <c r="G59" s="9">
        <v>15</v>
      </c>
      <c r="H59" s="9">
        <v>15</v>
      </c>
      <c r="I59" s="14"/>
      <c r="J59" s="14"/>
      <c r="K59" s="14"/>
    </row>
    <row r="60" spans="1:11">
      <c r="A60" s="33"/>
      <c r="B60" s="32" t="s">
        <v>679</v>
      </c>
      <c r="C60" s="32" t="s">
        <v>640</v>
      </c>
      <c r="D60" s="37" t="s">
        <v>696</v>
      </c>
      <c r="E60" s="25">
        <v>1</v>
      </c>
      <c r="F60" s="38" t="s">
        <v>681</v>
      </c>
      <c r="G60" s="14">
        <v>10</v>
      </c>
      <c r="H60" s="14">
        <v>10</v>
      </c>
      <c r="I60" s="14"/>
      <c r="J60" s="14"/>
      <c r="K60" s="14"/>
    </row>
    <row r="61" spans="1:11">
      <c r="A61" s="33"/>
      <c r="B61" s="33"/>
      <c r="C61" s="33"/>
      <c r="D61" s="39"/>
      <c r="E61" s="40"/>
      <c r="F61" s="41"/>
      <c r="G61" s="14"/>
      <c r="H61" s="14"/>
      <c r="I61" s="14"/>
      <c r="J61" s="14"/>
      <c r="K61" s="14"/>
    </row>
    <row r="62" spans="1:11">
      <c r="A62" s="33"/>
      <c r="B62" s="69" t="s">
        <v>642</v>
      </c>
      <c r="C62" s="70"/>
      <c r="D62" s="70"/>
      <c r="E62" s="70"/>
      <c r="F62" s="71"/>
      <c r="G62" s="14">
        <f>SUM(G53:G61)</f>
        <v>90</v>
      </c>
      <c r="H62" s="14">
        <f>SUM(H53:H61)</f>
        <v>90</v>
      </c>
      <c r="I62" s="14"/>
      <c r="J62" s="14"/>
      <c r="K62" s="14"/>
    </row>
    <row r="63" ht="30" customHeight="1" spans="1:11">
      <c r="A63" s="9" t="s">
        <v>643</v>
      </c>
      <c r="B63" s="42"/>
      <c r="C63" s="42"/>
      <c r="D63" s="42"/>
      <c r="E63" s="42"/>
      <c r="F63" s="42"/>
      <c r="G63" s="14">
        <v>100</v>
      </c>
      <c r="H63" s="14">
        <v>100</v>
      </c>
      <c r="I63" s="14"/>
      <c r="J63" s="14"/>
      <c r="K63" s="14"/>
    </row>
    <row r="64" spans="1:11">
      <c r="A64" s="32" t="s">
        <v>644</v>
      </c>
      <c r="B64" s="37" t="s">
        <v>682</v>
      </c>
      <c r="C64" s="37"/>
      <c r="D64" s="37"/>
      <c r="E64" s="9"/>
      <c r="F64" s="9"/>
      <c r="G64" s="37"/>
      <c r="H64" s="37"/>
      <c r="I64" s="37"/>
      <c r="J64" s="37"/>
      <c r="K64" s="37"/>
    </row>
    <row r="65" spans="1:17">
      <c r="A65" s="42"/>
      <c r="B65" s="37"/>
      <c r="C65" s="37"/>
      <c r="D65" s="37"/>
      <c r="E65" s="9"/>
      <c r="F65" s="9"/>
      <c r="G65" s="37"/>
      <c r="H65" s="37"/>
      <c r="I65" s="37"/>
      <c r="J65" s="37"/>
      <c r="K65" s="37"/>
    </row>
    <row r="66" ht="28" customHeight="1" spans="1:17">
      <c r="A66" s="37" t="s">
        <v>646</v>
      </c>
      <c r="B66" s="37"/>
      <c r="C66" s="37"/>
      <c r="D66" s="37"/>
      <c r="E66" s="9"/>
      <c r="F66" s="9"/>
      <c r="G66" s="37"/>
      <c r="H66" s="37"/>
      <c r="I66" s="37"/>
      <c r="J66" s="37"/>
      <c r="K66" s="37"/>
    </row>
    <row r="67" spans="1:17">
      <c r="A67" s="47" t="s">
        <v>683</v>
      </c>
      <c r="B67" s="48"/>
      <c r="C67" s="48"/>
      <c r="D67" s="48"/>
      <c r="E67" s="49"/>
      <c r="F67" s="49"/>
      <c r="G67" s="48"/>
      <c r="H67" s="48"/>
      <c r="I67" s="48"/>
      <c r="J67" s="48"/>
      <c r="K67" s="50"/>
    </row>
    <row r="68" spans="1:17">
      <c r="A68" s="51"/>
      <c r="B68" s="52"/>
      <c r="C68" s="52"/>
      <c r="D68" s="52"/>
      <c r="E68" s="53"/>
      <c r="F68" s="53"/>
      <c r="G68" s="52"/>
      <c r="H68" s="52"/>
      <c r="I68" s="52"/>
      <c r="J68" s="52"/>
      <c r="K68" s="54"/>
    </row>
    <row r="69" spans="1:17">
      <c r="A69" s="51"/>
      <c r="B69" s="52"/>
      <c r="C69" s="52"/>
      <c r="D69" s="52"/>
      <c r="E69" s="53"/>
      <c r="F69" s="53"/>
      <c r="G69" s="52"/>
      <c r="H69" s="52"/>
      <c r="I69" s="52"/>
      <c r="J69" s="52"/>
      <c r="K69" s="54"/>
    </row>
    <row r="70" spans="1:17">
      <c r="A70" s="51"/>
      <c r="B70" s="52"/>
      <c r="C70" s="52"/>
      <c r="D70" s="52"/>
      <c r="E70" s="53"/>
      <c r="F70" s="53"/>
      <c r="G70" s="52"/>
      <c r="H70" s="52"/>
      <c r="I70" s="52"/>
      <c r="J70" s="52"/>
      <c r="K70" s="54"/>
    </row>
    <row r="71" spans="1:17">
      <c r="A71" s="51"/>
      <c r="B71" s="52"/>
      <c r="C71" s="52"/>
      <c r="D71" s="52"/>
      <c r="E71" s="53"/>
      <c r="F71" s="53"/>
      <c r="G71" s="52"/>
      <c r="H71" s="52"/>
      <c r="I71" s="52"/>
      <c r="J71" s="52"/>
      <c r="K71" s="54"/>
    </row>
    <row r="72" ht="120" customHeight="1" spans="1:17">
      <c r="A72" s="55"/>
      <c r="B72" s="56"/>
      <c r="C72" s="56"/>
      <c r="D72" s="56"/>
      <c r="E72" s="57"/>
      <c r="F72" s="57"/>
      <c r="G72" s="56"/>
      <c r="H72" s="56"/>
      <c r="I72" s="56"/>
      <c r="J72" s="56"/>
      <c r="K72" s="58"/>
    </row>
    <row r="73" ht="24" customHeight="1" spans="1:17">
      <c r="A73" s="52"/>
      <c r="B73" s="52"/>
      <c r="C73" s="52"/>
      <c r="D73" s="52"/>
      <c r="E73" s="53"/>
      <c r="F73" s="53"/>
      <c r="G73" s="52"/>
      <c r="H73" s="52"/>
      <c r="I73" s="52"/>
      <c r="J73" s="52"/>
      <c r="K73" s="52"/>
    </row>
    <row r="74" ht="24" customHeight="1" spans="1:17">
      <c r="A74" s="52"/>
      <c r="B74" s="52"/>
      <c r="C74" s="52"/>
      <c r="D74" s="52"/>
      <c r="E74" s="53"/>
      <c r="F74" s="53"/>
      <c r="G74" s="52"/>
      <c r="H74" s="52"/>
      <c r="I74" s="52"/>
      <c r="J74" s="52"/>
      <c r="K74" s="52" t="s">
        <v>648</v>
      </c>
    </row>
    <row r="75" ht="29.25" spans="1:17">
      <c r="A75" s="5" t="s">
        <v>649</v>
      </c>
      <c r="B75" s="5"/>
      <c r="C75" s="5"/>
      <c r="D75" s="5"/>
      <c r="E75" s="5"/>
      <c r="F75" s="5"/>
      <c r="G75" s="5"/>
      <c r="H75" s="5"/>
      <c r="I75" s="5"/>
      <c r="J75" s="5"/>
      <c r="K75" s="5"/>
      <c r="P75" s="4"/>
      <c r="Q75" s="4"/>
    </row>
    <row r="76" ht="18.75" spans="1:17">
      <c r="A76" s="6" t="s">
        <v>542</v>
      </c>
      <c r="B76" s="6"/>
      <c r="C76" s="6"/>
      <c r="D76" s="6"/>
      <c r="E76" s="6"/>
      <c r="F76" s="6"/>
      <c r="G76" s="6"/>
      <c r="H76" s="6"/>
      <c r="I76" s="6"/>
      <c r="J76" s="6"/>
      <c r="K76" s="6"/>
      <c r="P76" s="4"/>
      <c r="Q76" s="4"/>
    </row>
    <row r="77" ht="15.75" spans="1:17">
      <c r="A77" s="59" t="s">
        <v>650</v>
      </c>
      <c r="B77" s="59"/>
      <c r="C77" s="59"/>
      <c r="D77" s="59"/>
      <c r="E77" s="60"/>
      <c r="F77" s="60"/>
      <c r="G77" s="59"/>
      <c r="H77" s="59"/>
      <c r="I77" s="59"/>
      <c r="J77" s="59"/>
      <c r="K77" s="59"/>
      <c r="P77" s="4"/>
      <c r="Q77" s="4"/>
    </row>
    <row r="78" ht="32" customHeight="1" spans="1:17">
      <c r="A78" s="9" t="s">
        <v>651</v>
      </c>
      <c r="B78" s="9"/>
      <c r="C78" s="9"/>
      <c r="D78" s="10" t="s">
        <v>697</v>
      </c>
      <c r="E78" s="11"/>
      <c r="F78" s="11"/>
      <c r="G78" s="11"/>
      <c r="H78" s="11"/>
      <c r="I78" s="11"/>
      <c r="J78" s="11"/>
      <c r="K78" s="12"/>
      <c r="P78" s="4"/>
      <c r="Q78" s="4"/>
    </row>
    <row r="79" ht="31" customHeight="1" spans="1:17">
      <c r="A79" s="9" t="s">
        <v>545</v>
      </c>
      <c r="B79" s="9"/>
      <c r="C79" s="9"/>
      <c r="D79" s="9" t="s">
        <v>653</v>
      </c>
      <c r="E79" s="9"/>
      <c r="F79" s="9" t="s">
        <v>547</v>
      </c>
      <c r="G79" s="13" t="s">
        <v>492</v>
      </c>
      <c r="H79" s="14"/>
      <c r="I79" s="14"/>
      <c r="J79" s="14"/>
      <c r="K79" s="14"/>
      <c r="P79" s="4"/>
      <c r="Q79" s="4"/>
    </row>
    <row r="80" ht="30" customHeight="1" spans="1:17">
      <c r="A80" s="15" t="s">
        <v>654</v>
      </c>
      <c r="B80" s="16"/>
      <c r="C80" s="17"/>
      <c r="D80" s="9" t="s">
        <v>549</v>
      </c>
      <c r="E80" s="9" t="s">
        <v>550</v>
      </c>
      <c r="F80" s="9" t="s">
        <v>551</v>
      </c>
      <c r="G80" s="9" t="s">
        <v>552</v>
      </c>
      <c r="H80" s="9"/>
      <c r="I80" s="9" t="s">
        <v>553</v>
      </c>
      <c r="J80" s="9" t="s">
        <v>554</v>
      </c>
      <c r="K80" s="9" t="s">
        <v>555</v>
      </c>
      <c r="P80" s="4"/>
      <c r="Q80" s="4"/>
    </row>
    <row r="81" ht="30" customHeight="1" spans="1:17">
      <c r="A81" s="19"/>
      <c r="B81" s="20"/>
      <c r="C81" s="21"/>
      <c r="D81" s="9" t="s">
        <v>657</v>
      </c>
      <c r="E81" s="22"/>
      <c r="F81" s="26">
        <v>30162418.2</v>
      </c>
      <c r="G81" s="24">
        <v>30162418.2</v>
      </c>
      <c r="H81" s="24"/>
      <c r="I81" s="14">
        <v>10</v>
      </c>
      <c r="J81" s="25">
        <v>1</v>
      </c>
      <c r="K81" s="14">
        <v>10</v>
      </c>
      <c r="P81" s="4"/>
      <c r="Q81" s="4"/>
    </row>
    <row r="82" ht="30" customHeight="1" spans="1:17">
      <c r="A82" s="19"/>
      <c r="B82" s="20"/>
      <c r="C82" s="21"/>
      <c r="D82" s="9" t="s">
        <v>658</v>
      </c>
      <c r="E82" s="22"/>
      <c r="F82" s="26">
        <v>30162418.2</v>
      </c>
      <c r="G82" s="22">
        <v>30162418.2</v>
      </c>
      <c r="H82" s="22"/>
      <c r="I82" s="14" t="s">
        <v>459</v>
      </c>
      <c r="J82" s="14" t="s">
        <v>459</v>
      </c>
      <c r="K82" s="14" t="s">
        <v>459</v>
      </c>
      <c r="P82" s="4"/>
      <c r="Q82" s="4"/>
    </row>
    <row r="83" ht="30" customHeight="1" spans="1:17">
      <c r="A83" s="19"/>
      <c r="B83" s="20"/>
      <c r="C83" s="21"/>
      <c r="D83" s="27" t="s">
        <v>659</v>
      </c>
      <c r="E83" s="22"/>
      <c r="F83" s="26">
        <f>30162418.2-620000</f>
        <v>29542418.2</v>
      </c>
      <c r="G83" s="22">
        <v>29542418.2</v>
      </c>
      <c r="H83" s="22"/>
      <c r="I83" s="14" t="s">
        <v>459</v>
      </c>
      <c r="J83" s="14" t="s">
        <v>459</v>
      </c>
      <c r="K83" s="14" t="s">
        <v>459</v>
      </c>
      <c r="P83" s="4"/>
      <c r="Q83" s="4"/>
    </row>
    <row r="84" ht="30" customHeight="1" spans="1:17">
      <c r="A84" s="19"/>
      <c r="B84" s="20"/>
      <c r="C84" s="21"/>
      <c r="D84" s="27" t="s">
        <v>660</v>
      </c>
      <c r="E84" s="22">
        <v>620000</v>
      </c>
      <c r="F84" s="22">
        <v>620000</v>
      </c>
      <c r="G84" s="22">
        <v>620000</v>
      </c>
      <c r="H84" s="22"/>
      <c r="I84" s="14" t="s">
        <v>459</v>
      </c>
      <c r="J84" s="14" t="s">
        <v>459</v>
      </c>
      <c r="K84" s="14" t="s">
        <v>459</v>
      </c>
      <c r="P84" s="4"/>
      <c r="Q84" s="4"/>
    </row>
    <row r="85" ht="30" customHeight="1" spans="1:17">
      <c r="A85" s="28"/>
      <c r="B85" s="29"/>
      <c r="C85" s="30"/>
      <c r="D85" s="9" t="s">
        <v>557</v>
      </c>
      <c r="E85" s="22"/>
      <c r="F85" s="22"/>
      <c r="G85" s="22"/>
      <c r="H85" s="22"/>
      <c r="I85" s="14" t="s">
        <v>459</v>
      </c>
      <c r="J85" s="14" t="s">
        <v>459</v>
      </c>
      <c r="K85" s="14" t="s">
        <v>459</v>
      </c>
      <c r="P85" s="4"/>
      <c r="Q85" s="4"/>
    </row>
    <row r="86" ht="30" customHeight="1" spans="1:17">
      <c r="A86" s="9" t="s">
        <v>558</v>
      </c>
      <c r="B86" s="9" t="s">
        <v>559</v>
      </c>
      <c r="C86" s="9"/>
      <c r="D86" s="9"/>
      <c r="E86" s="9"/>
      <c r="F86" s="9" t="s">
        <v>560</v>
      </c>
      <c r="G86" s="9"/>
      <c r="H86" s="9"/>
      <c r="I86" s="9"/>
      <c r="J86" s="9"/>
      <c r="K86" s="9"/>
      <c r="P86" s="4"/>
      <c r="Q86" s="4"/>
    </row>
    <row r="87" ht="94" customHeight="1" spans="1:17">
      <c r="A87" s="9"/>
      <c r="B87" s="66" t="s">
        <v>698</v>
      </c>
      <c r="C87" s="67"/>
      <c r="D87" s="67"/>
      <c r="E87" s="68"/>
      <c r="F87" s="37" t="s">
        <v>699</v>
      </c>
      <c r="G87" s="37"/>
      <c r="H87" s="37"/>
      <c r="I87" s="37"/>
      <c r="J87" s="37"/>
      <c r="K87" s="37"/>
      <c r="P87" s="4"/>
      <c r="Q87" s="4"/>
    </row>
    <row r="88" ht="25.5" spans="1:17">
      <c r="A88" s="32" t="s">
        <v>663</v>
      </c>
      <c r="B88" s="9" t="s">
        <v>564</v>
      </c>
      <c r="C88" s="9" t="s">
        <v>565</v>
      </c>
      <c r="D88" s="9" t="s">
        <v>566</v>
      </c>
      <c r="E88" s="9" t="s">
        <v>567</v>
      </c>
      <c r="F88" s="9" t="s">
        <v>568</v>
      </c>
      <c r="G88" s="9" t="s">
        <v>553</v>
      </c>
      <c r="H88" s="9" t="s">
        <v>555</v>
      </c>
      <c r="I88" s="9" t="s">
        <v>569</v>
      </c>
      <c r="J88" s="9"/>
      <c r="K88" s="9"/>
      <c r="P88" s="4"/>
      <c r="Q88" s="4"/>
    </row>
    <row r="89" spans="1:17">
      <c r="A89" s="33"/>
      <c r="B89" s="34" t="s">
        <v>664</v>
      </c>
      <c r="C89" s="9" t="s">
        <v>571</v>
      </c>
      <c r="D89" s="9" t="s">
        <v>700</v>
      </c>
      <c r="E89" s="9" t="s">
        <v>701</v>
      </c>
      <c r="F89" s="9" t="s">
        <v>701</v>
      </c>
      <c r="G89" s="14">
        <v>10</v>
      </c>
      <c r="H89" s="14">
        <v>10</v>
      </c>
      <c r="I89" s="14"/>
      <c r="J89" s="14"/>
      <c r="K89" s="14"/>
      <c r="P89" s="4"/>
      <c r="Q89" s="4"/>
    </row>
    <row r="90" ht="31" customHeight="1" spans="1:17">
      <c r="A90" s="33"/>
      <c r="B90" s="72"/>
      <c r="C90" s="9"/>
      <c r="D90" s="9" t="s">
        <v>702</v>
      </c>
      <c r="E90" s="9" t="s">
        <v>703</v>
      </c>
      <c r="F90" s="9" t="s">
        <v>703</v>
      </c>
      <c r="G90" s="14">
        <v>10</v>
      </c>
      <c r="H90" s="14">
        <v>10</v>
      </c>
      <c r="I90" s="14"/>
      <c r="J90" s="14"/>
      <c r="K90" s="14"/>
      <c r="P90" s="4"/>
      <c r="Q90" s="4"/>
    </row>
    <row r="91" ht="45" customHeight="1" spans="1:17">
      <c r="A91" s="33"/>
      <c r="B91" s="72"/>
      <c r="C91" s="32" t="s">
        <v>592</v>
      </c>
      <c r="D91" s="9" t="s">
        <v>704</v>
      </c>
      <c r="E91" s="9" t="s">
        <v>594</v>
      </c>
      <c r="F91" s="9" t="s">
        <v>594</v>
      </c>
      <c r="G91" s="14">
        <v>10</v>
      </c>
      <c r="H91" s="14">
        <v>10</v>
      </c>
      <c r="I91" s="44"/>
      <c r="J91" s="45"/>
      <c r="K91" s="46"/>
      <c r="P91" s="4"/>
      <c r="Q91" s="4"/>
    </row>
    <row r="92" ht="26" customHeight="1" spans="1:17">
      <c r="A92" s="33"/>
      <c r="B92" s="72"/>
      <c r="C92" s="42"/>
      <c r="D92" s="9" t="s">
        <v>705</v>
      </c>
      <c r="E92" s="9" t="s">
        <v>594</v>
      </c>
      <c r="F92" s="9" t="s">
        <v>594</v>
      </c>
      <c r="G92" s="14">
        <v>5</v>
      </c>
      <c r="H92" s="14">
        <v>5</v>
      </c>
      <c r="I92" s="14"/>
      <c r="J92" s="14"/>
      <c r="K92" s="14"/>
      <c r="P92" s="4"/>
      <c r="Q92" s="4"/>
    </row>
    <row r="93" ht="26" customHeight="1" spans="1:17">
      <c r="A93" s="33"/>
      <c r="B93" s="72"/>
      <c r="C93" s="9" t="s">
        <v>669</v>
      </c>
      <c r="D93" s="9" t="s">
        <v>670</v>
      </c>
      <c r="E93" s="9" t="s">
        <v>594</v>
      </c>
      <c r="F93" s="9" t="s">
        <v>594</v>
      </c>
      <c r="G93" s="14">
        <v>5</v>
      </c>
      <c r="H93" s="14">
        <v>5</v>
      </c>
      <c r="I93" s="44"/>
      <c r="J93" s="45"/>
      <c r="K93" s="46"/>
      <c r="P93" s="4"/>
      <c r="Q93" s="4"/>
    </row>
    <row r="94" ht="25.5" spans="1:17">
      <c r="A94" s="33"/>
      <c r="B94" s="72"/>
      <c r="C94" s="32" t="s">
        <v>706</v>
      </c>
      <c r="D94" s="9" t="s">
        <v>707</v>
      </c>
      <c r="E94" s="9" t="s">
        <v>594</v>
      </c>
      <c r="F94" s="9" t="s">
        <v>594</v>
      </c>
      <c r="G94" s="14">
        <v>5</v>
      </c>
      <c r="H94" s="14">
        <v>5</v>
      </c>
      <c r="I94" s="14"/>
      <c r="J94" s="14"/>
      <c r="K94" s="14"/>
      <c r="P94" s="4"/>
      <c r="Q94" s="4"/>
    </row>
    <row r="95" ht="26" customHeight="1" spans="1:17">
      <c r="A95" s="33"/>
      <c r="B95" s="72"/>
      <c r="C95" s="42"/>
      <c r="D95" s="9" t="s">
        <v>708</v>
      </c>
      <c r="E95" s="9" t="s">
        <v>709</v>
      </c>
      <c r="F95" s="9" t="s">
        <v>709</v>
      </c>
      <c r="G95" s="9">
        <v>10</v>
      </c>
      <c r="H95" s="9">
        <v>10</v>
      </c>
      <c r="I95" s="44"/>
      <c r="J95" s="45"/>
      <c r="K95" s="46"/>
      <c r="P95" s="4"/>
      <c r="Q95" s="4"/>
    </row>
    <row r="96" ht="25.5" spans="1:17">
      <c r="A96" s="33"/>
      <c r="B96" s="32" t="s">
        <v>614</v>
      </c>
      <c r="C96" s="9" t="s">
        <v>620</v>
      </c>
      <c r="D96" s="9" t="s">
        <v>710</v>
      </c>
      <c r="E96" s="9" t="s">
        <v>711</v>
      </c>
      <c r="F96" s="9" t="s">
        <v>711</v>
      </c>
      <c r="G96" s="9">
        <v>10</v>
      </c>
      <c r="H96" s="9">
        <v>10</v>
      </c>
      <c r="I96" s="14"/>
      <c r="J96" s="14"/>
      <c r="K96" s="14"/>
      <c r="P96" s="4"/>
      <c r="Q96" s="4"/>
    </row>
    <row r="97" spans="1:17">
      <c r="A97" s="33"/>
      <c r="B97" s="33"/>
      <c r="C97" s="9" t="s">
        <v>625</v>
      </c>
      <c r="D97" s="9" t="s">
        <v>695</v>
      </c>
      <c r="E97" s="9" t="s">
        <v>678</v>
      </c>
      <c r="F97" s="9" t="s">
        <v>678</v>
      </c>
      <c r="G97" s="9">
        <v>15</v>
      </c>
      <c r="H97" s="9">
        <v>15</v>
      </c>
      <c r="I97" s="14"/>
      <c r="J97" s="14"/>
      <c r="K97" s="14"/>
      <c r="P97" s="4"/>
      <c r="Q97" s="4"/>
    </row>
    <row r="98" spans="1:17">
      <c r="A98" s="33"/>
      <c r="B98" s="32" t="s">
        <v>679</v>
      </c>
      <c r="C98" s="32" t="s">
        <v>640</v>
      </c>
      <c r="D98" s="37" t="s">
        <v>712</v>
      </c>
      <c r="E98" s="25">
        <v>1</v>
      </c>
      <c r="F98" s="38" t="s">
        <v>681</v>
      </c>
      <c r="G98" s="14">
        <v>10</v>
      </c>
      <c r="H98" s="14">
        <v>10</v>
      </c>
      <c r="I98" s="14"/>
      <c r="J98" s="14"/>
      <c r="K98" s="14"/>
      <c r="P98" s="4"/>
      <c r="Q98" s="4"/>
    </row>
    <row r="99" spans="1:17">
      <c r="A99" s="33"/>
      <c r="B99" s="33"/>
      <c r="C99" s="33"/>
      <c r="D99" s="39"/>
      <c r="E99" s="40"/>
      <c r="F99" s="41"/>
      <c r="G99" s="14"/>
      <c r="H99" s="14"/>
      <c r="I99" s="14"/>
      <c r="J99" s="14"/>
      <c r="K99" s="14"/>
      <c r="P99" s="4"/>
      <c r="Q99" s="4"/>
    </row>
    <row r="100" spans="1:17">
      <c r="A100" s="33"/>
      <c r="B100" s="10" t="s">
        <v>642</v>
      </c>
      <c r="C100" s="11"/>
      <c r="D100" s="11"/>
      <c r="E100" s="11"/>
      <c r="F100" s="12"/>
      <c r="G100" s="14">
        <f>SUM(G89:G99)</f>
        <v>90</v>
      </c>
      <c r="H100" s="14">
        <f>SUM(H89:H99)</f>
        <v>90</v>
      </c>
      <c r="I100" s="14"/>
      <c r="J100" s="14"/>
      <c r="K100" s="14"/>
      <c r="P100" s="4"/>
      <c r="Q100" s="4"/>
    </row>
    <row r="101" ht="27" customHeight="1" spans="1:17">
      <c r="A101" s="9" t="s">
        <v>643</v>
      </c>
      <c r="B101" s="42"/>
      <c r="C101" s="42"/>
      <c r="D101" s="42"/>
      <c r="E101" s="42"/>
      <c r="F101" s="42"/>
      <c r="G101" s="14">
        <v>100</v>
      </c>
      <c r="H101" s="14">
        <v>100</v>
      </c>
      <c r="I101" s="14"/>
      <c r="J101" s="14"/>
      <c r="K101" s="14"/>
      <c r="P101" s="4"/>
      <c r="Q101" s="4"/>
    </row>
    <row r="102" spans="1:17">
      <c r="A102" s="32" t="s">
        <v>644</v>
      </c>
      <c r="B102" s="37" t="s">
        <v>682</v>
      </c>
      <c r="C102" s="37"/>
      <c r="D102" s="37"/>
      <c r="E102" s="9"/>
      <c r="F102" s="9"/>
      <c r="G102" s="37"/>
      <c r="H102" s="37"/>
      <c r="I102" s="37"/>
      <c r="J102" s="37"/>
      <c r="K102" s="37"/>
      <c r="P102" s="4"/>
      <c r="Q102" s="4"/>
    </row>
    <row r="103" spans="1:17">
      <c r="A103" s="42"/>
      <c r="B103" s="37"/>
      <c r="C103" s="37"/>
      <c r="D103" s="37"/>
      <c r="E103" s="9"/>
      <c r="F103" s="9"/>
      <c r="G103" s="37"/>
      <c r="H103" s="37"/>
      <c r="I103" s="37"/>
      <c r="J103" s="37"/>
      <c r="K103" s="37"/>
      <c r="P103" s="4"/>
      <c r="Q103" s="4"/>
    </row>
    <row r="104" ht="25" customHeight="1" spans="1:17">
      <c r="A104" s="37" t="s">
        <v>646</v>
      </c>
      <c r="B104" s="37"/>
      <c r="C104" s="37"/>
      <c r="D104" s="37"/>
      <c r="E104" s="9"/>
      <c r="F104" s="9"/>
      <c r="G104" s="37"/>
      <c r="H104" s="37"/>
      <c r="I104" s="37"/>
      <c r="J104" s="37"/>
      <c r="K104" s="37"/>
      <c r="P104" s="4"/>
      <c r="Q104" s="4"/>
    </row>
    <row r="105" spans="1:17">
      <c r="A105" s="47" t="s">
        <v>683</v>
      </c>
      <c r="B105" s="48"/>
      <c r="C105" s="48"/>
      <c r="D105" s="48"/>
      <c r="E105" s="49"/>
      <c r="F105" s="49"/>
      <c r="G105" s="48"/>
      <c r="H105" s="48"/>
      <c r="I105" s="48"/>
      <c r="J105" s="48"/>
      <c r="K105" s="50"/>
      <c r="P105" s="4"/>
      <c r="Q105" s="4"/>
    </row>
    <row r="106" spans="1:17">
      <c r="A106" s="51"/>
      <c r="B106" s="52"/>
      <c r="C106" s="52"/>
      <c r="D106" s="52"/>
      <c r="E106" s="53"/>
      <c r="F106" s="53"/>
      <c r="G106" s="52"/>
      <c r="H106" s="52"/>
      <c r="I106" s="52"/>
      <c r="J106" s="52"/>
      <c r="K106" s="54"/>
      <c r="P106" s="4"/>
      <c r="Q106" s="4"/>
    </row>
    <row r="107" spans="1:17">
      <c r="A107" s="51"/>
      <c r="B107" s="52"/>
      <c r="C107" s="52"/>
      <c r="D107" s="52"/>
      <c r="E107" s="53"/>
      <c r="F107" s="53"/>
      <c r="G107" s="52"/>
      <c r="H107" s="52"/>
      <c r="I107" s="52"/>
      <c r="J107" s="52"/>
      <c r="K107" s="54"/>
      <c r="P107" s="4"/>
      <c r="Q107" s="4"/>
    </row>
    <row r="108" spans="1:17">
      <c r="A108" s="51"/>
      <c r="B108" s="52"/>
      <c r="C108" s="52"/>
      <c r="D108" s="52"/>
      <c r="E108" s="53"/>
      <c r="F108" s="53"/>
      <c r="G108" s="52"/>
      <c r="H108" s="52"/>
      <c r="I108" s="52"/>
      <c r="J108" s="52"/>
      <c r="K108" s="54"/>
      <c r="P108" s="4"/>
      <c r="Q108" s="4"/>
    </row>
    <row r="109" spans="1:17">
      <c r="A109" s="51"/>
      <c r="B109" s="52"/>
      <c r="C109" s="52"/>
      <c r="D109" s="52"/>
      <c r="E109" s="53"/>
      <c r="F109" s="53"/>
      <c r="G109" s="52"/>
      <c r="H109" s="52"/>
      <c r="I109" s="52"/>
      <c r="J109" s="52"/>
      <c r="K109" s="54"/>
      <c r="P109" s="4"/>
      <c r="Q109" s="4"/>
    </row>
    <row r="110" ht="110" customHeight="1" spans="1:17">
      <c r="A110" s="55"/>
      <c r="B110" s="56"/>
      <c r="C110" s="56"/>
      <c r="D110" s="56"/>
      <c r="E110" s="57"/>
      <c r="F110" s="57"/>
      <c r="G110" s="56"/>
      <c r="H110" s="56"/>
      <c r="I110" s="56"/>
      <c r="J110" s="56"/>
      <c r="K110" s="58"/>
      <c r="P110" s="4"/>
      <c r="Q110" s="4"/>
    </row>
    <row r="111" ht="22" customHeight="1" spans="1:17">
      <c r="A111" s="52"/>
      <c r="B111" s="52"/>
      <c r="C111" s="52"/>
      <c r="D111" s="52"/>
      <c r="E111" s="53"/>
      <c r="F111" s="53"/>
      <c r="G111" s="52"/>
      <c r="H111" s="52"/>
      <c r="I111" s="52"/>
      <c r="J111" s="52"/>
      <c r="K111" s="52"/>
      <c r="P111" s="4"/>
      <c r="Q111" s="4"/>
    </row>
    <row r="112" ht="22" customHeight="1" spans="1:17">
      <c r="A112" s="52"/>
      <c r="B112" s="52"/>
      <c r="C112" s="52"/>
      <c r="D112" s="52"/>
      <c r="E112" s="53"/>
      <c r="F112" s="53"/>
      <c r="G112" s="52"/>
      <c r="H112" s="52"/>
      <c r="I112" s="52"/>
      <c r="J112" s="52"/>
      <c r="K112" s="52" t="s">
        <v>648</v>
      </c>
      <c r="P112" s="4"/>
      <c r="Q112" s="4"/>
    </row>
    <row r="113" ht="29.25" spans="1:17">
      <c r="A113" s="5" t="s">
        <v>649</v>
      </c>
      <c r="B113" s="5"/>
      <c r="C113" s="5"/>
      <c r="D113" s="5"/>
      <c r="E113" s="5"/>
      <c r="F113" s="5"/>
      <c r="G113" s="5"/>
      <c r="H113" s="5"/>
      <c r="I113" s="5"/>
      <c r="J113" s="5"/>
      <c r="K113" s="5"/>
      <c r="P113" s="4"/>
      <c r="Q113" s="4"/>
    </row>
    <row r="114" ht="18.75" spans="1:17">
      <c r="A114" s="6" t="s">
        <v>542</v>
      </c>
      <c r="B114" s="6"/>
      <c r="C114" s="6"/>
      <c r="D114" s="6"/>
      <c r="E114" s="6"/>
      <c r="F114" s="6"/>
      <c r="G114" s="6"/>
      <c r="H114" s="6"/>
      <c r="I114" s="6"/>
      <c r="J114" s="6"/>
      <c r="K114" s="6"/>
      <c r="P114" s="4"/>
      <c r="Q114" s="4"/>
    </row>
    <row r="115" ht="15.75" spans="1:17">
      <c r="A115" s="59" t="s">
        <v>713</v>
      </c>
      <c r="B115" s="59"/>
      <c r="C115" s="59"/>
      <c r="D115" s="59"/>
      <c r="E115" s="60"/>
      <c r="F115" s="60"/>
      <c r="G115" s="59"/>
      <c r="H115" s="59"/>
      <c r="I115" s="59"/>
      <c r="J115" s="59"/>
      <c r="K115" s="59"/>
      <c r="P115" s="4"/>
      <c r="Q115" s="4"/>
    </row>
    <row r="116" ht="22" customHeight="1" spans="1:17">
      <c r="A116" s="9" t="s">
        <v>651</v>
      </c>
      <c r="B116" s="9"/>
      <c r="C116" s="9"/>
      <c r="D116" s="10" t="s">
        <v>714</v>
      </c>
      <c r="E116" s="11"/>
      <c r="F116" s="11"/>
      <c r="G116" s="11"/>
      <c r="H116" s="11"/>
      <c r="I116" s="11"/>
      <c r="J116" s="11"/>
      <c r="K116" s="12"/>
      <c r="P116" s="4"/>
      <c r="Q116" s="4"/>
    </row>
    <row r="117" ht="28" customHeight="1" spans="1:17">
      <c r="A117" s="9" t="s">
        <v>545</v>
      </c>
      <c r="B117" s="9"/>
      <c r="C117" s="9"/>
      <c r="D117" s="9" t="s">
        <v>653</v>
      </c>
      <c r="E117" s="9"/>
      <c r="F117" s="9" t="s">
        <v>547</v>
      </c>
      <c r="G117" s="13" t="s">
        <v>492</v>
      </c>
      <c r="H117" s="14"/>
      <c r="I117" s="14"/>
      <c r="J117" s="14"/>
      <c r="K117" s="14"/>
      <c r="P117" s="4"/>
      <c r="Q117" s="4"/>
    </row>
    <row r="118" ht="30" customHeight="1" spans="1:17">
      <c r="A118" s="15" t="s">
        <v>654</v>
      </c>
      <c r="B118" s="16"/>
      <c r="C118" s="17"/>
      <c r="D118" s="9" t="s">
        <v>549</v>
      </c>
      <c r="E118" s="9" t="s">
        <v>550</v>
      </c>
      <c r="F118" s="9" t="s">
        <v>551</v>
      </c>
      <c r="G118" s="9" t="s">
        <v>552</v>
      </c>
      <c r="H118" s="9"/>
      <c r="I118" s="9" t="s">
        <v>553</v>
      </c>
      <c r="J118" s="9" t="s">
        <v>554</v>
      </c>
      <c r="K118" s="9" t="s">
        <v>555</v>
      </c>
      <c r="P118" s="4"/>
      <c r="Q118" s="4"/>
    </row>
    <row r="119" ht="30" customHeight="1" spans="1:17">
      <c r="A119" s="19"/>
      <c r="B119" s="20"/>
      <c r="C119" s="21"/>
      <c r="D119" s="9" t="s">
        <v>657</v>
      </c>
      <c r="E119" s="22"/>
      <c r="F119" s="73">
        <v>8603259.98</v>
      </c>
      <c r="G119" s="24">
        <v>8603259.98</v>
      </c>
      <c r="H119" s="24"/>
      <c r="I119" s="14">
        <v>10</v>
      </c>
      <c r="J119" s="25">
        <v>1</v>
      </c>
      <c r="K119" s="14">
        <v>10</v>
      </c>
      <c r="P119" s="4"/>
      <c r="Q119" s="4"/>
    </row>
    <row r="120" ht="30" customHeight="1" spans="1:17">
      <c r="A120" s="19"/>
      <c r="B120" s="20"/>
      <c r="C120" s="21"/>
      <c r="D120" s="9" t="s">
        <v>658</v>
      </c>
      <c r="E120" s="22"/>
      <c r="F120" s="73">
        <v>8603259.98</v>
      </c>
      <c r="G120" s="22">
        <v>8603259.98</v>
      </c>
      <c r="H120" s="22"/>
      <c r="I120" s="14" t="s">
        <v>459</v>
      </c>
      <c r="J120" s="14" t="s">
        <v>459</v>
      </c>
      <c r="K120" s="14" t="s">
        <v>459</v>
      </c>
      <c r="P120" s="4"/>
      <c r="Q120" s="4"/>
    </row>
    <row r="121" ht="30" customHeight="1" spans="1:17">
      <c r="A121" s="19"/>
      <c r="B121" s="20"/>
      <c r="C121" s="21"/>
      <c r="D121" s="27" t="s">
        <v>659</v>
      </c>
      <c r="E121" s="22"/>
      <c r="F121" s="73">
        <v>8603259.98</v>
      </c>
      <c r="G121" s="22">
        <v>8603259.98</v>
      </c>
      <c r="H121" s="22"/>
      <c r="I121" s="14" t="s">
        <v>459</v>
      </c>
      <c r="J121" s="14" t="s">
        <v>459</v>
      </c>
      <c r="K121" s="14" t="s">
        <v>459</v>
      </c>
      <c r="P121" s="4"/>
      <c r="Q121" s="4"/>
    </row>
    <row r="122" ht="30" customHeight="1" spans="1:17">
      <c r="A122" s="19"/>
      <c r="B122" s="20"/>
      <c r="C122" s="21"/>
      <c r="D122" s="27" t="s">
        <v>660</v>
      </c>
      <c r="E122" s="22"/>
      <c r="F122" s="22"/>
      <c r="G122" s="22"/>
      <c r="H122" s="22"/>
      <c r="I122" s="14" t="s">
        <v>459</v>
      </c>
      <c r="J122" s="14" t="s">
        <v>459</v>
      </c>
      <c r="K122" s="14" t="s">
        <v>459</v>
      </c>
      <c r="P122" s="4"/>
      <c r="Q122" s="4"/>
    </row>
    <row r="123" ht="30" customHeight="1" spans="1:17">
      <c r="A123" s="28"/>
      <c r="B123" s="29"/>
      <c r="C123" s="30"/>
      <c r="D123" s="9" t="s">
        <v>557</v>
      </c>
      <c r="E123" s="22"/>
      <c r="F123" s="22"/>
      <c r="G123" s="22"/>
      <c r="H123" s="22"/>
      <c r="I123" s="14" t="s">
        <v>459</v>
      </c>
      <c r="J123" s="14" t="s">
        <v>459</v>
      </c>
      <c r="K123" s="14" t="s">
        <v>459</v>
      </c>
      <c r="P123" s="4"/>
      <c r="Q123" s="4"/>
    </row>
    <row r="124" ht="41" customHeight="1" spans="1:17">
      <c r="A124" s="9" t="s">
        <v>558</v>
      </c>
      <c r="B124" s="9" t="s">
        <v>559</v>
      </c>
      <c r="C124" s="9"/>
      <c r="D124" s="9"/>
      <c r="E124" s="9"/>
      <c r="F124" s="9" t="s">
        <v>560</v>
      </c>
      <c r="G124" s="9"/>
      <c r="H124" s="9"/>
      <c r="I124" s="9"/>
      <c r="J124" s="9"/>
      <c r="K124" s="9"/>
      <c r="P124" s="4"/>
      <c r="Q124" s="4"/>
    </row>
    <row r="125" ht="108" customHeight="1" spans="1:17">
      <c r="A125" s="9"/>
      <c r="B125" s="66" t="s">
        <v>715</v>
      </c>
      <c r="C125" s="67"/>
      <c r="D125" s="67"/>
      <c r="E125" s="68"/>
      <c r="F125" s="37" t="s">
        <v>716</v>
      </c>
      <c r="G125" s="37"/>
      <c r="H125" s="37"/>
      <c r="I125" s="37"/>
      <c r="J125" s="37"/>
      <c r="K125" s="37"/>
      <c r="P125" s="4"/>
      <c r="Q125" s="4"/>
    </row>
    <row r="126" ht="25.5" spans="1:17">
      <c r="A126" s="32" t="s">
        <v>663</v>
      </c>
      <c r="B126" s="9" t="s">
        <v>564</v>
      </c>
      <c r="C126" s="9" t="s">
        <v>565</v>
      </c>
      <c r="D126" s="9" t="s">
        <v>566</v>
      </c>
      <c r="E126" s="9" t="s">
        <v>567</v>
      </c>
      <c r="F126" s="9" t="s">
        <v>568</v>
      </c>
      <c r="G126" s="9" t="s">
        <v>553</v>
      </c>
      <c r="H126" s="9" t="s">
        <v>555</v>
      </c>
      <c r="I126" s="9" t="s">
        <v>569</v>
      </c>
      <c r="J126" s="9"/>
      <c r="K126" s="9"/>
      <c r="P126" s="4"/>
      <c r="Q126" s="4"/>
    </row>
    <row r="127" ht="22" customHeight="1" spans="1:17">
      <c r="A127" s="33"/>
      <c r="B127" s="34" t="s">
        <v>664</v>
      </c>
      <c r="C127" s="9" t="s">
        <v>571</v>
      </c>
      <c r="D127" s="9" t="s">
        <v>690</v>
      </c>
      <c r="E127" s="74" t="s">
        <v>691</v>
      </c>
      <c r="F127" s="74" t="s">
        <v>691</v>
      </c>
      <c r="G127" s="14">
        <v>10</v>
      </c>
      <c r="H127" s="14">
        <v>10</v>
      </c>
      <c r="I127" s="14"/>
      <c r="J127" s="14"/>
      <c r="K127" s="14"/>
      <c r="P127" s="4"/>
      <c r="Q127" s="4"/>
    </row>
    <row r="128" ht="25.5" spans="1:17">
      <c r="A128" s="33"/>
      <c r="B128" s="72"/>
      <c r="C128" s="9"/>
      <c r="D128" s="9" t="s">
        <v>717</v>
      </c>
      <c r="E128" s="75" t="s">
        <v>718</v>
      </c>
      <c r="F128" s="75" t="s">
        <v>718</v>
      </c>
      <c r="G128" s="14">
        <v>10</v>
      </c>
      <c r="H128" s="14">
        <v>10</v>
      </c>
      <c r="I128" s="14"/>
      <c r="J128" s="14"/>
      <c r="K128" s="14"/>
      <c r="P128" s="4"/>
      <c r="Q128" s="4"/>
    </row>
    <row r="129" ht="25.5" spans="1:17">
      <c r="A129" s="33"/>
      <c r="B129" s="72"/>
      <c r="C129" s="32" t="s">
        <v>592</v>
      </c>
      <c r="D129" s="9" t="s">
        <v>719</v>
      </c>
      <c r="E129" s="9" t="s">
        <v>594</v>
      </c>
      <c r="F129" s="9" t="s">
        <v>594</v>
      </c>
      <c r="G129" s="14">
        <v>10</v>
      </c>
      <c r="H129" s="14">
        <v>10</v>
      </c>
      <c r="I129" s="44"/>
      <c r="J129" s="45"/>
      <c r="K129" s="46"/>
      <c r="P129" s="4"/>
      <c r="Q129" s="4"/>
    </row>
    <row r="130" ht="23" customHeight="1" spans="1:17">
      <c r="A130" s="33"/>
      <c r="B130" s="72"/>
      <c r="C130" s="42"/>
      <c r="D130" s="9" t="s">
        <v>720</v>
      </c>
      <c r="E130" s="9" t="s">
        <v>594</v>
      </c>
      <c r="F130" s="9" t="s">
        <v>594</v>
      </c>
      <c r="G130" s="14">
        <v>5</v>
      </c>
      <c r="H130" s="14">
        <v>5</v>
      </c>
      <c r="I130" s="14"/>
      <c r="J130" s="14"/>
      <c r="K130" s="14"/>
      <c r="P130" s="4"/>
      <c r="Q130" s="4"/>
    </row>
    <row r="131" spans="1:17">
      <c r="A131" s="33"/>
      <c r="B131" s="72"/>
      <c r="C131" s="9" t="s">
        <v>669</v>
      </c>
      <c r="D131" s="9" t="s">
        <v>670</v>
      </c>
      <c r="E131" s="9" t="s">
        <v>594</v>
      </c>
      <c r="F131" s="9" t="s">
        <v>594</v>
      </c>
      <c r="G131" s="14">
        <v>5</v>
      </c>
      <c r="H131" s="14">
        <v>5</v>
      </c>
      <c r="I131" s="44"/>
      <c r="J131" s="45"/>
      <c r="K131" s="46"/>
      <c r="P131" s="4"/>
      <c r="Q131" s="4"/>
    </row>
    <row r="132" ht="25.5" spans="1:17">
      <c r="A132" s="33"/>
      <c r="B132" s="72"/>
      <c r="C132" s="32" t="s">
        <v>706</v>
      </c>
      <c r="D132" s="9" t="s">
        <v>721</v>
      </c>
      <c r="E132" s="9" t="s">
        <v>722</v>
      </c>
      <c r="F132" s="9" t="s">
        <v>722</v>
      </c>
      <c r="G132" s="14">
        <v>10</v>
      </c>
      <c r="H132" s="14">
        <v>10</v>
      </c>
      <c r="I132" s="14"/>
      <c r="J132" s="14"/>
      <c r="K132" s="14"/>
      <c r="P132" s="4"/>
      <c r="Q132" s="4"/>
    </row>
    <row r="133" spans="1:17">
      <c r="A133" s="33"/>
      <c r="B133" s="32" t="s">
        <v>614</v>
      </c>
      <c r="C133" s="9" t="s">
        <v>620</v>
      </c>
      <c r="D133" s="9" t="s">
        <v>673</v>
      </c>
      <c r="E133" s="9" t="s">
        <v>723</v>
      </c>
      <c r="F133" s="9" t="s">
        <v>723</v>
      </c>
      <c r="G133" s="9">
        <v>15</v>
      </c>
      <c r="H133" s="9">
        <v>15</v>
      </c>
      <c r="I133" s="14"/>
      <c r="J133" s="14"/>
      <c r="K133" s="14"/>
      <c r="P133" s="4"/>
      <c r="Q133" s="4"/>
    </row>
    <row r="134" ht="25.5" spans="1:17">
      <c r="A134" s="33"/>
      <c r="B134" s="33"/>
      <c r="C134" s="9" t="s">
        <v>625</v>
      </c>
      <c r="D134" s="9" t="s">
        <v>724</v>
      </c>
      <c r="E134" s="9" t="s">
        <v>678</v>
      </c>
      <c r="F134" s="9" t="s">
        <v>678</v>
      </c>
      <c r="G134" s="9">
        <v>15</v>
      </c>
      <c r="H134" s="9">
        <v>15</v>
      </c>
      <c r="I134" s="14"/>
      <c r="J134" s="14"/>
      <c r="K134" s="14"/>
      <c r="P134" s="4"/>
      <c r="Q134" s="4"/>
    </row>
    <row r="135" spans="1:17">
      <c r="A135" s="33"/>
      <c r="B135" s="32" t="s">
        <v>679</v>
      </c>
      <c r="C135" s="32" t="s">
        <v>640</v>
      </c>
      <c r="D135" s="37" t="s">
        <v>712</v>
      </c>
      <c r="E135" s="25">
        <v>1</v>
      </c>
      <c r="F135" s="38" t="s">
        <v>681</v>
      </c>
      <c r="G135" s="14">
        <v>10</v>
      </c>
      <c r="H135" s="14">
        <v>10</v>
      </c>
      <c r="I135" s="14"/>
      <c r="J135" s="14"/>
      <c r="K135" s="14"/>
      <c r="P135" s="4"/>
      <c r="Q135" s="4"/>
    </row>
    <row r="136" spans="1:17">
      <c r="A136" s="33"/>
      <c r="B136" s="33"/>
      <c r="C136" s="33"/>
      <c r="D136" s="39"/>
      <c r="E136" s="40"/>
      <c r="F136" s="41"/>
      <c r="G136" s="14"/>
      <c r="H136" s="14"/>
      <c r="I136" s="14"/>
      <c r="J136" s="14"/>
      <c r="K136" s="14"/>
      <c r="P136" s="4"/>
      <c r="Q136" s="4"/>
    </row>
    <row r="137" spans="1:17">
      <c r="A137" s="33"/>
      <c r="B137" s="10" t="s">
        <v>642</v>
      </c>
      <c r="C137" s="11"/>
      <c r="D137" s="11"/>
      <c r="E137" s="11"/>
      <c r="F137" s="12"/>
      <c r="G137" s="14">
        <f>SUM(G127:G136)</f>
        <v>90</v>
      </c>
      <c r="H137" s="14">
        <f>SUM(H127:H136)</f>
        <v>90</v>
      </c>
      <c r="I137" s="14"/>
      <c r="J137" s="14"/>
      <c r="K137" s="14"/>
      <c r="P137" s="4"/>
      <c r="Q137" s="4"/>
    </row>
    <row r="138" spans="1:17">
      <c r="A138" s="9" t="s">
        <v>643</v>
      </c>
      <c r="B138" s="42"/>
      <c r="C138" s="42"/>
      <c r="D138" s="42"/>
      <c r="E138" s="42"/>
      <c r="F138" s="42"/>
      <c r="G138" s="14">
        <v>100</v>
      </c>
      <c r="H138" s="14">
        <v>100</v>
      </c>
      <c r="I138" s="14"/>
      <c r="J138" s="14"/>
      <c r="K138" s="14"/>
      <c r="P138" s="4"/>
      <c r="Q138" s="4"/>
    </row>
    <row r="139" spans="1:17">
      <c r="A139" s="32" t="s">
        <v>644</v>
      </c>
      <c r="B139" s="37" t="s">
        <v>682</v>
      </c>
      <c r="C139" s="37"/>
      <c r="D139" s="37"/>
      <c r="E139" s="9"/>
      <c r="F139" s="9"/>
      <c r="G139" s="37"/>
      <c r="H139" s="37"/>
      <c r="I139" s="37"/>
      <c r="J139" s="37"/>
      <c r="K139" s="37"/>
      <c r="P139" s="4"/>
      <c r="Q139" s="4"/>
    </row>
    <row r="140" spans="1:17">
      <c r="A140" s="42"/>
      <c r="B140" s="37"/>
      <c r="C140" s="37"/>
      <c r="D140" s="37"/>
      <c r="E140" s="9"/>
      <c r="F140" s="9"/>
      <c r="G140" s="37"/>
      <c r="H140" s="37"/>
      <c r="I140" s="37"/>
      <c r="J140" s="37"/>
      <c r="K140" s="37"/>
      <c r="P140" s="4"/>
      <c r="Q140" s="4"/>
    </row>
    <row r="141" ht="27" customHeight="1" spans="1:17">
      <c r="A141" s="37" t="s">
        <v>646</v>
      </c>
      <c r="B141" s="37"/>
      <c r="C141" s="37"/>
      <c r="D141" s="37"/>
      <c r="E141" s="9"/>
      <c r="F141" s="9"/>
      <c r="G141" s="37"/>
      <c r="H141" s="37"/>
      <c r="I141" s="37"/>
      <c r="J141" s="37"/>
      <c r="K141" s="37"/>
      <c r="P141" s="4"/>
      <c r="Q141" s="4"/>
    </row>
    <row r="142" spans="1:17">
      <c r="A142" s="47" t="s">
        <v>683</v>
      </c>
      <c r="B142" s="48"/>
      <c r="C142" s="48"/>
      <c r="D142" s="48"/>
      <c r="E142" s="49"/>
      <c r="F142" s="49"/>
      <c r="G142" s="48"/>
      <c r="H142" s="48"/>
      <c r="I142" s="48"/>
      <c r="J142" s="48"/>
      <c r="K142" s="50"/>
      <c r="P142" s="4"/>
      <c r="Q142" s="4"/>
    </row>
    <row r="143" spans="1:17">
      <c r="A143" s="51"/>
      <c r="B143" s="52"/>
      <c r="C143" s="52"/>
      <c r="D143" s="52"/>
      <c r="E143" s="53"/>
      <c r="F143" s="53"/>
      <c r="G143" s="52"/>
      <c r="H143" s="52"/>
      <c r="I143" s="52"/>
      <c r="J143" s="52"/>
      <c r="K143" s="54"/>
      <c r="P143" s="4"/>
      <c r="Q143" s="4"/>
    </row>
    <row r="144" spans="1:17">
      <c r="A144" s="51"/>
      <c r="B144" s="52"/>
      <c r="C144" s="52"/>
      <c r="D144" s="52"/>
      <c r="E144" s="53"/>
      <c r="F144" s="53"/>
      <c r="G144" s="52"/>
      <c r="H144" s="52"/>
      <c r="I144" s="52"/>
      <c r="J144" s="52"/>
      <c r="K144" s="54"/>
      <c r="P144" s="4"/>
      <c r="Q144" s="4"/>
    </row>
    <row r="145" spans="1:17">
      <c r="A145" s="51"/>
      <c r="B145" s="52"/>
      <c r="C145" s="52"/>
      <c r="D145" s="52"/>
      <c r="E145" s="53"/>
      <c r="F145" s="53"/>
      <c r="G145" s="52"/>
      <c r="H145" s="52"/>
      <c r="I145" s="52"/>
      <c r="J145" s="52"/>
      <c r="K145" s="54"/>
      <c r="P145" s="4"/>
      <c r="Q145" s="4"/>
    </row>
    <row r="146" spans="1:17">
      <c r="A146" s="51"/>
      <c r="B146" s="52"/>
      <c r="C146" s="52"/>
      <c r="D146" s="52"/>
      <c r="E146" s="53"/>
      <c r="F146" s="53"/>
      <c r="G146" s="52"/>
      <c r="H146" s="52"/>
      <c r="I146" s="52"/>
      <c r="J146" s="52"/>
      <c r="K146" s="54"/>
      <c r="P146" s="4"/>
      <c r="Q146" s="4"/>
    </row>
    <row r="147" ht="99" customHeight="1" spans="1:17">
      <c r="A147" s="55"/>
      <c r="B147" s="56"/>
      <c r="C147" s="56"/>
      <c r="D147" s="56"/>
      <c r="E147" s="57"/>
      <c r="F147" s="57"/>
      <c r="G147" s="56"/>
      <c r="H147" s="56"/>
      <c r="I147" s="56"/>
      <c r="J147" s="56"/>
      <c r="K147" s="58"/>
      <c r="P147" s="4"/>
      <c r="Q147" s="4"/>
    </row>
    <row r="148" ht="21" customHeight="1" spans="1:17">
      <c r="A148" s="52"/>
      <c r="B148" s="52"/>
      <c r="C148" s="52"/>
      <c r="D148" s="52"/>
      <c r="E148" s="53"/>
      <c r="F148" s="53"/>
      <c r="G148" s="52"/>
      <c r="H148" s="52"/>
      <c r="I148" s="52"/>
      <c r="J148" s="52"/>
      <c r="K148" s="52"/>
      <c r="P148" s="4"/>
      <c r="Q148" s="4"/>
    </row>
    <row r="149" ht="21" customHeight="1" spans="1:17">
      <c r="A149" s="52"/>
      <c r="B149" s="52"/>
      <c r="C149" s="52"/>
      <c r="D149" s="52"/>
      <c r="E149" s="53"/>
      <c r="F149" s="53"/>
      <c r="G149" s="52"/>
      <c r="H149" s="52"/>
      <c r="I149" s="52"/>
      <c r="J149" s="52"/>
      <c r="K149" s="52" t="s">
        <v>648</v>
      </c>
      <c r="P149" s="4"/>
      <c r="Q149" s="4"/>
    </row>
    <row r="150" ht="51" customHeight="1" spans="1:17">
      <c r="A150" s="5" t="s">
        <v>649</v>
      </c>
      <c r="B150" s="5"/>
      <c r="C150" s="5"/>
      <c r="D150" s="5"/>
      <c r="E150" s="5"/>
      <c r="F150" s="5"/>
      <c r="G150" s="5"/>
      <c r="H150" s="5"/>
      <c r="I150" s="5"/>
      <c r="J150" s="5"/>
      <c r="K150" s="5"/>
      <c r="P150" s="4"/>
      <c r="Q150" s="4"/>
    </row>
    <row r="151" ht="18.75" spans="1:17">
      <c r="A151" s="6" t="s">
        <v>542</v>
      </c>
      <c r="B151" s="6"/>
      <c r="C151" s="6"/>
      <c r="D151" s="6"/>
      <c r="E151" s="6"/>
      <c r="F151" s="6"/>
      <c r="G151" s="6"/>
      <c r="H151" s="6"/>
      <c r="I151" s="6"/>
      <c r="J151" s="6"/>
      <c r="K151" s="6"/>
      <c r="P151" s="4"/>
      <c r="Q151" s="4"/>
    </row>
    <row r="152" ht="32" customHeight="1" spans="1:17">
      <c r="A152" s="59" t="s">
        <v>725</v>
      </c>
      <c r="B152" s="59"/>
      <c r="C152" s="59"/>
      <c r="D152" s="59"/>
      <c r="E152" s="60"/>
      <c r="F152" s="60"/>
      <c r="G152" s="59"/>
      <c r="H152" s="59"/>
      <c r="I152" s="59"/>
      <c r="J152" s="59"/>
      <c r="K152" s="59"/>
      <c r="P152" s="4"/>
      <c r="Q152" s="4"/>
    </row>
    <row r="153" ht="28" customHeight="1" spans="1:17">
      <c r="A153" s="9" t="s">
        <v>651</v>
      </c>
      <c r="B153" s="9"/>
      <c r="C153" s="9"/>
      <c r="D153" s="10" t="s">
        <v>726</v>
      </c>
      <c r="E153" s="11"/>
      <c r="F153" s="11"/>
      <c r="G153" s="11"/>
      <c r="H153" s="11"/>
      <c r="I153" s="11"/>
      <c r="J153" s="11"/>
      <c r="K153" s="12"/>
      <c r="P153" s="4"/>
      <c r="Q153" s="4"/>
    </row>
    <row r="154" ht="29" customHeight="1" spans="1:17">
      <c r="A154" s="9" t="s">
        <v>545</v>
      </c>
      <c r="B154" s="9"/>
      <c r="C154" s="9"/>
      <c r="D154" s="9" t="s">
        <v>653</v>
      </c>
      <c r="E154" s="9"/>
      <c r="F154" s="9" t="s">
        <v>547</v>
      </c>
      <c r="G154" s="13" t="s">
        <v>492</v>
      </c>
      <c r="H154" s="14"/>
      <c r="I154" s="14"/>
      <c r="J154" s="14"/>
      <c r="K154" s="14"/>
      <c r="P154" s="4"/>
      <c r="Q154" s="4"/>
    </row>
    <row r="155" ht="25.5" spans="1:17">
      <c r="A155" s="15" t="s">
        <v>654</v>
      </c>
      <c r="B155" s="16"/>
      <c r="C155" s="17"/>
      <c r="D155" s="9" t="s">
        <v>549</v>
      </c>
      <c r="E155" s="9" t="s">
        <v>550</v>
      </c>
      <c r="F155" s="9" t="s">
        <v>551</v>
      </c>
      <c r="G155" s="9" t="s">
        <v>552</v>
      </c>
      <c r="H155" s="9"/>
      <c r="I155" s="9" t="s">
        <v>553</v>
      </c>
      <c r="J155" s="9" t="s">
        <v>554</v>
      </c>
      <c r="K155" s="9" t="s">
        <v>555</v>
      </c>
      <c r="P155" s="4"/>
      <c r="Q155" s="4"/>
    </row>
    <row r="156" ht="30" customHeight="1" spans="1:17">
      <c r="A156" s="19"/>
      <c r="B156" s="20"/>
      <c r="C156" s="21"/>
      <c r="D156" s="9" t="s">
        <v>657</v>
      </c>
      <c r="E156" s="22"/>
      <c r="F156" s="73">
        <v>17346156.9</v>
      </c>
      <c r="G156" s="24">
        <v>17346156.9</v>
      </c>
      <c r="H156" s="24"/>
      <c r="I156" s="14">
        <v>10</v>
      </c>
      <c r="J156" s="25">
        <v>1</v>
      </c>
      <c r="K156" s="14">
        <v>10</v>
      </c>
      <c r="P156" s="4"/>
      <c r="Q156" s="4"/>
    </row>
    <row r="157" ht="30" customHeight="1" spans="1:17">
      <c r="A157" s="19"/>
      <c r="B157" s="20"/>
      <c r="C157" s="21"/>
      <c r="D157" s="9" t="s">
        <v>658</v>
      </c>
      <c r="E157" s="22"/>
      <c r="F157" s="73">
        <v>17346156.9</v>
      </c>
      <c r="G157" s="22">
        <v>17346156.9</v>
      </c>
      <c r="H157" s="22"/>
      <c r="I157" s="14" t="s">
        <v>459</v>
      </c>
      <c r="J157" s="14" t="s">
        <v>459</v>
      </c>
      <c r="K157" s="14" t="s">
        <v>459</v>
      </c>
      <c r="P157" s="4"/>
      <c r="Q157" s="4"/>
    </row>
    <row r="158" ht="30" customHeight="1" spans="1:17">
      <c r="A158" s="19"/>
      <c r="B158" s="20"/>
      <c r="C158" s="21"/>
      <c r="D158" s="27" t="s">
        <v>659</v>
      </c>
      <c r="E158" s="22"/>
      <c r="F158" s="73">
        <v>17346156.9</v>
      </c>
      <c r="G158" s="22">
        <v>17346156.9</v>
      </c>
      <c r="H158" s="22"/>
      <c r="I158" s="14" t="s">
        <v>459</v>
      </c>
      <c r="J158" s="14" t="s">
        <v>459</v>
      </c>
      <c r="K158" s="14" t="s">
        <v>459</v>
      </c>
      <c r="P158" s="4"/>
      <c r="Q158" s="4"/>
    </row>
    <row r="159" ht="30" customHeight="1" spans="1:17">
      <c r="A159" s="19"/>
      <c r="B159" s="20"/>
      <c r="C159" s="21"/>
      <c r="D159" s="27" t="s">
        <v>660</v>
      </c>
      <c r="E159" s="22"/>
      <c r="F159" s="22"/>
      <c r="G159" s="22"/>
      <c r="H159" s="22"/>
      <c r="I159" s="14" t="s">
        <v>459</v>
      </c>
      <c r="J159" s="14" t="s">
        <v>459</v>
      </c>
      <c r="K159" s="14" t="s">
        <v>459</v>
      </c>
      <c r="P159" s="4"/>
      <c r="Q159" s="4"/>
    </row>
    <row r="160" ht="30" customHeight="1" spans="1:17">
      <c r="A160" s="28"/>
      <c r="B160" s="29"/>
      <c r="C160" s="30"/>
      <c r="D160" s="9" t="s">
        <v>557</v>
      </c>
      <c r="E160" s="22"/>
      <c r="F160" s="22"/>
      <c r="G160" s="22"/>
      <c r="H160" s="22"/>
      <c r="I160" s="14" t="s">
        <v>459</v>
      </c>
      <c r="J160" s="14" t="s">
        <v>459</v>
      </c>
      <c r="K160" s="14" t="s">
        <v>459</v>
      </c>
      <c r="P160" s="4"/>
      <c r="Q160" s="4"/>
    </row>
    <row r="161" ht="36" customHeight="1" spans="1:17">
      <c r="A161" s="9" t="s">
        <v>558</v>
      </c>
      <c r="B161" s="9" t="s">
        <v>559</v>
      </c>
      <c r="C161" s="9"/>
      <c r="D161" s="9"/>
      <c r="E161" s="9"/>
      <c r="F161" s="9" t="s">
        <v>560</v>
      </c>
      <c r="G161" s="9"/>
      <c r="H161" s="9"/>
      <c r="I161" s="9"/>
      <c r="J161" s="9"/>
      <c r="K161" s="9"/>
      <c r="P161" s="4"/>
      <c r="Q161" s="4"/>
    </row>
    <row r="162" ht="81" customHeight="1" spans="1:17">
      <c r="A162" s="9"/>
      <c r="B162" s="66" t="s">
        <v>727</v>
      </c>
      <c r="C162" s="67"/>
      <c r="D162" s="67"/>
      <c r="E162" s="68"/>
      <c r="F162" s="37" t="s">
        <v>728</v>
      </c>
      <c r="G162" s="37"/>
      <c r="H162" s="37"/>
      <c r="I162" s="37"/>
      <c r="J162" s="37"/>
      <c r="K162" s="37"/>
      <c r="P162" s="4"/>
      <c r="Q162" s="4"/>
    </row>
    <row r="163" ht="25.5" spans="1:17">
      <c r="A163" s="32" t="s">
        <v>663</v>
      </c>
      <c r="B163" s="9" t="s">
        <v>564</v>
      </c>
      <c r="C163" s="9" t="s">
        <v>565</v>
      </c>
      <c r="D163" s="9" t="s">
        <v>566</v>
      </c>
      <c r="E163" s="9" t="s">
        <v>567</v>
      </c>
      <c r="F163" s="9" t="s">
        <v>568</v>
      </c>
      <c r="G163" s="9" t="s">
        <v>553</v>
      </c>
      <c r="H163" s="9" t="s">
        <v>555</v>
      </c>
      <c r="I163" s="9" t="s">
        <v>569</v>
      </c>
      <c r="J163" s="9"/>
      <c r="K163" s="9"/>
      <c r="P163" s="4"/>
      <c r="Q163" s="4"/>
    </row>
    <row r="164" ht="31" customHeight="1" spans="1:17">
      <c r="A164" s="33"/>
      <c r="B164" s="34" t="s">
        <v>664</v>
      </c>
      <c r="C164" s="9" t="s">
        <v>571</v>
      </c>
      <c r="D164" s="9" t="s">
        <v>729</v>
      </c>
      <c r="E164" s="9" t="s">
        <v>730</v>
      </c>
      <c r="F164" s="9" t="s">
        <v>730</v>
      </c>
      <c r="G164" s="14">
        <v>10</v>
      </c>
      <c r="H164" s="14">
        <v>10</v>
      </c>
      <c r="I164" s="14"/>
      <c r="J164" s="14"/>
      <c r="K164" s="14"/>
      <c r="P164" s="4"/>
      <c r="Q164" s="4"/>
    </row>
    <row r="165" ht="36" customHeight="1" spans="1:17">
      <c r="A165" s="33"/>
      <c r="B165" s="72"/>
      <c r="C165" s="9"/>
      <c r="D165" s="9" t="s">
        <v>690</v>
      </c>
      <c r="E165" s="9" t="s">
        <v>691</v>
      </c>
      <c r="F165" s="9" t="s">
        <v>691</v>
      </c>
      <c r="G165" s="14">
        <v>10</v>
      </c>
      <c r="H165" s="14">
        <v>10</v>
      </c>
      <c r="I165" s="14"/>
      <c r="J165" s="14"/>
      <c r="K165" s="14"/>
      <c r="P165" s="4"/>
      <c r="Q165" s="4"/>
    </row>
    <row r="166" ht="25.5" spans="1:17">
      <c r="A166" s="33"/>
      <c r="B166" s="72"/>
      <c r="C166" s="32" t="s">
        <v>592</v>
      </c>
      <c r="D166" s="9" t="s">
        <v>731</v>
      </c>
      <c r="E166" s="9" t="s">
        <v>594</v>
      </c>
      <c r="F166" s="9" t="s">
        <v>594</v>
      </c>
      <c r="G166" s="14">
        <v>10</v>
      </c>
      <c r="H166" s="14">
        <v>10</v>
      </c>
      <c r="I166" s="44"/>
      <c r="J166" s="45"/>
      <c r="K166" s="46"/>
      <c r="P166" s="4"/>
      <c r="Q166" s="4"/>
    </row>
    <row r="167" ht="30" customHeight="1" spans="1:17">
      <c r="A167" s="33"/>
      <c r="B167" s="72"/>
      <c r="C167" s="42"/>
      <c r="D167" s="9" t="s">
        <v>720</v>
      </c>
      <c r="E167" s="9" t="s">
        <v>594</v>
      </c>
      <c r="F167" s="9" t="s">
        <v>594</v>
      </c>
      <c r="G167" s="14">
        <v>5</v>
      </c>
      <c r="H167" s="14">
        <v>5</v>
      </c>
      <c r="I167" s="14"/>
      <c r="J167" s="14"/>
      <c r="K167" s="14"/>
      <c r="P167" s="4"/>
      <c r="Q167" s="4"/>
    </row>
    <row r="168" spans="1:17">
      <c r="A168" s="33"/>
      <c r="B168" s="72"/>
      <c r="C168" s="9" t="s">
        <v>669</v>
      </c>
      <c r="D168" s="9" t="s">
        <v>670</v>
      </c>
      <c r="E168" s="9" t="s">
        <v>594</v>
      </c>
      <c r="F168" s="9" t="s">
        <v>594</v>
      </c>
      <c r="G168" s="14">
        <v>5</v>
      </c>
      <c r="H168" s="14">
        <v>5</v>
      </c>
      <c r="I168" s="44"/>
      <c r="J168" s="45"/>
      <c r="K168" s="46"/>
      <c r="P168" s="4"/>
      <c r="Q168" s="4"/>
    </row>
    <row r="169" ht="25.5" spans="1:17">
      <c r="A169" s="33"/>
      <c r="B169" s="72"/>
      <c r="C169" s="32" t="s">
        <v>706</v>
      </c>
      <c r="D169" s="9" t="s">
        <v>732</v>
      </c>
      <c r="E169" s="9" t="s">
        <v>722</v>
      </c>
      <c r="F169" s="9" t="s">
        <v>722</v>
      </c>
      <c r="G169" s="14">
        <v>10</v>
      </c>
      <c r="H169" s="14">
        <v>10</v>
      </c>
      <c r="I169" s="14"/>
      <c r="J169" s="14"/>
      <c r="K169" s="14"/>
      <c r="P169" s="4"/>
      <c r="Q169" s="4"/>
    </row>
    <row r="170" spans="1:17">
      <c r="A170" s="33"/>
      <c r="B170" s="32" t="s">
        <v>614</v>
      </c>
      <c r="C170" s="9" t="s">
        <v>620</v>
      </c>
      <c r="D170" s="9" t="s">
        <v>673</v>
      </c>
      <c r="E170" s="9" t="s">
        <v>733</v>
      </c>
      <c r="F170" s="9" t="s">
        <v>723</v>
      </c>
      <c r="G170" s="9">
        <v>15</v>
      </c>
      <c r="H170" s="9">
        <v>15</v>
      </c>
      <c r="I170" s="14"/>
      <c r="J170" s="14"/>
      <c r="K170" s="14"/>
      <c r="P170" s="4"/>
      <c r="Q170" s="4"/>
    </row>
    <row r="171" ht="26" customHeight="1" spans="1:17">
      <c r="A171" s="33"/>
      <c r="B171" s="33"/>
      <c r="C171" s="9" t="s">
        <v>625</v>
      </c>
      <c r="D171" s="9" t="s">
        <v>734</v>
      </c>
      <c r="E171" s="9" t="s">
        <v>678</v>
      </c>
      <c r="F171" s="9" t="s">
        <v>678</v>
      </c>
      <c r="G171" s="9">
        <v>15</v>
      </c>
      <c r="H171" s="9">
        <v>15</v>
      </c>
      <c r="I171" s="14"/>
      <c r="J171" s="14"/>
      <c r="K171" s="14"/>
      <c r="P171" s="4"/>
      <c r="Q171" s="4"/>
    </row>
    <row r="172" spans="1:17">
      <c r="A172" s="33"/>
      <c r="B172" s="32" t="s">
        <v>679</v>
      </c>
      <c r="C172" s="32" t="s">
        <v>640</v>
      </c>
      <c r="D172" s="37" t="s">
        <v>712</v>
      </c>
      <c r="E172" s="25" t="s">
        <v>594</v>
      </c>
      <c r="F172" s="25" t="s">
        <v>594</v>
      </c>
      <c r="G172" s="14">
        <v>10</v>
      </c>
      <c r="H172" s="14">
        <v>10</v>
      </c>
      <c r="I172" s="14"/>
      <c r="J172" s="14"/>
      <c r="K172" s="14"/>
      <c r="P172" s="4"/>
      <c r="Q172" s="4"/>
    </row>
    <row r="173" spans="1:17">
      <c r="A173" s="33"/>
      <c r="B173" s="33"/>
      <c r="C173" s="33"/>
      <c r="D173" s="39"/>
      <c r="E173" s="40"/>
      <c r="F173" s="40"/>
      <c r="G173" s="14"/>
      <c r="H173" s="14"/>
      <c r="I173" s="14"/>
      <c r="J173" s="14"/>
      <c r="K173" s="14"/>
      <c r="P173" s="4"/>
      <c r="Q173" s="4"/>
    </row>
    <row r="174" spans="1:17">
      <c r="A174" s="33"/>
      <c r="B174" s="10" t="s">
        <v>642</v>
      </c>
      <c r="C174" s="11"/>
      <c r="D174" s="11"/>
      <c r="E174" s="11"/>
      <c r="F174" s="12"/>
      <c r="G174" s="14">
        <f>SUM(G164:G173)</f>
        <v>90</v>
      </c>
      <c r="H174" s="14">
        <f>SUM(H164:H173)</f>
        <v>90</v>
      </c>
      <c r="I174" s="14"/>
      <c r="J174" s="14"/>
      <c r="K174" s="14"/>
      <c r="P174" s="4"/>
      <c r="Q174" s="4"/>
    </row>
    <row r="175" spans="1:17">
      <c r="A175" s="9" t="s">
        <v>643</v>
      </c>
      <c r="B175" s="42"/>
      <c r="C175" s="42"/>
      <c r="D175" s="42"/>
      <c r="E175" s="42"/>
      <c r="F175" s="42"/>
      <c r="G175" s="14">
        <v>100</v>
      </c>
      <c r="H175" s="14">
        <v>100</v>
      </c>
      <c r="I175" s="14"/>
      <c r="J175" s="14"/>
      <c r="K175" s="14"/>
      <c r="P175" s="4"/>
      <c r="Q175" s="4"/>
    </row>
    <row r="176" spans="1:17">
      <c r="A176" s="32" t="s">
        <v>644</v>
      </c>
      <c r="B176" s="37" t="s">
        <v>682</v>
      </c>
      <c r="C176" s="37"/>
      <c r="D176" s="37"/>
      <c r="E176" s="9"/>
      <c r="F176" s="9"/>
      <c r="G176" s="37"/>
      <c r="H176" s="37"/>
      <c r="I176" s="37"/>
      <c r="J176" s="37"/>
      <c r="K176" s="37"/>
      <c r="P176" s="4"/>
      <c r="Q176" s="4"/>
    </row>
    <row r="177" spans="1:17">
      <c r="A177" s="42"/>
      <c r="B177" s="37"/>
      <c r="C177" s="37"/>
      <c r="D177" s="37"/>
      <c r="E177" s="9"/>
      <c r="F177" s="9"/>
      <c r="G177" s="37"/>
      <c r="H177" s="37"/>
      <c r="I177" s="37"/>
      <c r="J177" s="37"/>
      <c r="K177" s="37"/>
      <c r="P177" s="4"/>
      <c r="Q177" s="4"/>
    </row>
    <row r="178" ht="30" customHeight="1" spans="1:17">
      <c r="A178" s="37" t="s">
        <v>646</v>
      </c>
      <c r="B178" s="37"/>
      <c r="C178" s="37"/>
      <c r="D178" s="37"/>
      <c r="E178" s="9"/>
      <c r="F178" s="9"/>
      <c r="G178" s="37"/>
      <c r="H178" s="37"/>
      <c r="I178" s="37"/>
      <c r="J178" s="37"/>
      <c r="K178" s="37"/>
      <c r="P178" s="4"/>
      <c r="Q178" s="4"/>
    </row>
    <row r="179" spans="1:17">
      <c r="A179" s="47" t="s">
        <v>683</v>
      </c>
      <c r="B179" s="48"/>
      <c r="C179" s="48"/>
      <c r="D179" s="48"/>
      <c r="E179" s="49"/>
      <c r="F179" s="49"/>
      <c r="G179" s="48"/>
      <c r="H179" s="48"/>
      <c r="I179" s="48"/>
      <c r="J179" s="48"/>
      <c r="K179" s="50"/>
      <c r="P179" s="4"/>
      <c r="Q179" s="4"/>
    </row>
    <row r="180" spans="1:17">
      <c r="A180" s="51"/>
      <c r="B180" s="52"/>
      <c r="C180" s="52"/>
      <c r="D180" s="52"/>
      <c r="E180" s="53"/>
      <c r="F180" s="53"/>
      <c r="G180" s="52"/>
      <c r="H180" s="52"/>
      <c r="I180" s="52"/>
      <c r="J180" s="52"/>
      <c r="K180" s="54"/>
      <c r="P180" s="4"/>
      <c r="Q180" s="4"/>
    </row>
    <row r="181" spans="1:17">
      <c r="A181" s="51"/>
      <c r="B181" s="52"/>
      <c r="C181" s="52"/>
      <c r="D181" s="52"/>
      <c r="E181" s="53"/>
      <c r="F181" s="53"/>
      <c r="G181" s="52"/>
      <c r="H181" s="52"/>
      <c r="I181" s="52"/>
      <c r="J181" s="52"/>
      <c r="K181" s="54"/>
      <c r="P181" s="4"/>
      <c r="Q181" s="4"/>
    </row>
    <row r="182" spans="1:17">
      <c r="A182" s="51"/>
      <c r="B182" s="52"/>
      <c r="C182" s="52"/>
      <c r="D182" s="52"/>
      <c r="E182" s="53"/>
      <c r="F182" s="53"/>
      <c r="G182" s="52"/>
      <c r="H182" s="52"/>
      <c r="I182" s="52"/>
      <c r="J182" s="52"/>
      <c r="K182" s="54"/>
      <c r="P182" s="4"/>
      <c r="Q182" s="4"/>
    </row>
    <row r="183" spans="1:17">
      <c r="A183" s="51"/>
      <c r="B183" s="52"/>
      <c r="C183" s="52"/>
      <c r="D183" s="52"/>
      <c r="E183" s="53"/>
      <c r="F183" s="53"/>
      <c r="G183" s="52"/>
      <c r="H183" s="52"/>
      <c r="I183" s="52"/>
      <c r="J183" s="52"/>
      <c r="K183" s="54"/>
      <c r="P183" s="4"/>
      <c r="Q183" s="4"/>
    </row>
    <row r="184" ht="83" customHeight="1" spans="1:17">
      <c r="A184" s="55"/>
      <c r="B184" s="56"/>
      <c r="C184" s="56"/>
      <c r="D184" s="56"/>
      <c r="E184" s="57"/>
      <c r="F184" s="57"/>
      <c r="G184" s="56"/>
      <c r="H184" s="56"/>
      <c r="I184" s="56"/>
      <c r="J184" s="56"/>
      <c r="K184" s="58"/>
      <c r="P184" s="4"/>
      <c r="Q184" s="4"/>
    </row>
    <row r="185" ht="22" customHeight="1" spans="1:17">
      <c r="A185" s="52"/>
      <c r="B185" s="52"/>
      <c r="C185" s="52"/>
      <c r="D185" s="52"/>
      <c r="E185" s="53"/>
      <c r="F185" s="53"/>
      <c r="G185" s="52"/>
      <c r="H185" s="52"/>
      <c r="I185" s="52"/>
      <c r="J185" s="52"/>
      <c r="K185" s="52"/>
      <c r="P185" s="4"/>
      <c r="Q185" s="4"/>
    </row>
    <row r="186" ht="22" customHeight="1" spans="1:17">
      <c r="A186" s="52"/>
      <c r="B186" s="52"/>
      <c r="C186" s="52"/>
      <c r="D186" s="52"/>
      <c r="E186" s="53"/>
      <c r="F186" s="53"/>
      <c r="G186" s="52"/>
      <c r="H186" s="52"/>
      <c r="I186" s="52"/>
      <c r="J186" s="52"/>
      <c r="K186" s="52" t="s">
        <v>648</v>
      </c>
      <c r="P186" s="4"/>
      <c r="Q186" s="4"/>
    </row>
    <row r="187" ht="29.25" spans="1:17">
      <c r="A187" s="5" t="s">
        <v>649</v>
      </c>
      <c r="B187" s="5"/>
      <c r="C187" s="5"/>
      <c r="D187" s="5"/>
      <c r="E187" s="5"/>
      <c r="F187" s="5"/>
      <c r="G187" s="5"/>
      <c r="H187" s="5"/>
      <c r="I187" s="5"/>
      <c r="J187" s="5"/>
      <c r="K187" s="5"/>
      <c r="P187" s="4"/>
      <c r="Q187" s="4"/>
    </row>
    <row r="188" ht="18.75" spans="1:17">
      <c r="A188" s="6" t="s">
        <v>542</v>
      </c>
      <c r="B188" s="6"/>
      <c r="C188" s="6"/>
      <c r="D188" s="6"/>
      <c r="E188" s="6"/>
      <c r="F188" s="6"/>
      <c r="G188" s="6"/>
      <c r="H188" s="6"/>
      <c r="I188" s="6"/>
      <c r="J188" s="6"/>
      <c r="K188" s="6"/>
      <c r="P188" s="4"/>
      <c r="Q188" s="4"/>
    </row>
    <row r="189" ht="15.75" spans="1:17">
      <c r="A189" s="59" t="s">
        <v>650</v>
      </c>
      <c r="B189" s="59"/>
      <c r="C189" s="59"/>
      <c r="D189" s="59"/>
      <c r="E189" s="60"/>
      <c r="F189" s="60"/>
      <c r="G189" s="59"/>
      <c r="H189" s="59"/>
      <c r="I189" s="59"/>
      <c r="J189" s="59"/>
      <c r="K189" s="59"/>
      <c r="P189" s="4"/>
      <c r="Q189" s="4"/>
    </row>
    <row r="190" ht="30" customHeight="1" spans="1:17">
      <c r="A190" s="9" t="s">
        <v>651</v>
      </c>
      <c r="B190" s="9"/>
      <c r="C190" s="9"/>
      <c r="D190" s="10" t="s">
        <v>735</v>
      </c>
      <c r="E190" s="11"/>
      <c r="F190" s="11"/>
      <c r="G190" s="11"/>
      <c r="H190" s="11"/>
      <c r="I190" s="11"/>
      <c r="J190" s="11"/>
      <c r="K190" s="12"/>
      <c r="P190" s="4"/>
      <c r="Q190" s="4"/>
    </row>
    <row r="191" ht="44" customHeight="1" spans="1:17">
      <c r="A191" s="9" t="s">
        <v>545</v>
      </c>
      <c r="B191" s="9"/>
      <c r="C191" s="9"/>
      <c r="D191" s="9" t="s">
        <v>653</v>
      </c>
      <c r="E191" s="9"/>
      <c r="F191" s="9" t="s">
        <v>547</v>
      </c>
      <c r="G191" s="13" t="s">
        <v>492</v>
      </c>
      <c r="H191" s="14"/>
      <c r="I191" s="14"/>
      <c r="J191" s="14"/>
      <c r="K191" s="14"/>
      <c r="P191" s="4"/>
      <c r="Q191" s="4"/>
    </row>
    <row r="192" ht="25.5" spans="1:17">
      <c r="A192" s="15" t="s">
        <v>654</v>
      </c>
      <c r="B192" s="16"/>
      <c r="C192" s="17"/>
      <c r="D192" s="9" t="s">
        <v>549</v>
      </c>
      <c r="E192" s="9" t="s">
        <v>550</v>
      </c>
      <c r="F192" s="9" t="s">
        <v>551</v>
      </c>
      <c r="G192" s="9" t="s">
        <v>552</v>
      </c>
      <c r="H192" s="9"/>
      <c r="I192" s="9" t="s">
        <v>553</v>
      </c>
      <c r="J192" s="9" t="s">
        <v>554</v>
      </c>
      <c r="K192" s="9" t="s">
        <v>555</v>
      </c>
      <c r="P192" s="4"/>
      <c r="Q192" s="4"/>
    </row>
    <row r="193" ht="30" customHeight="1" spans="1:17">
      <c r="A193" s="19"/>
      <c r="B193" s="20"/>
      <c r="C193" s="21"/>
      <c r="D193" s="9" t="s">
        <v>657</v>
      </c>
      <c r="E193" s="22"/>
      <c r="F193" s="73">
        <v>1254925.62</v>
      </c>
      <c r="G193" s="24">
        <v>1254925.62</v>
      </c>
      <c r="H193" s="24"/>
      <c r="I193" s="14">
        <v>10</v>
      </c>
      <c r="J193" s="25">
        <v>1</v>
      </c>
      <c r="K193" s="14">
        <v>10</v>
      </c>
      <c r="P193" s="4"/>
      <c r="Q193" s="4"/>
    </row>
    <row r="194" ht="30" customHeight="1" spans="1:17">
      <c r="A194" s="19"/>
      <c r="B194" s="20"/>
      <c r="C194" s="21"/>
      <c r="D194" s="9" t="s">
        <v>658</v>
      </c>
      <c r="E194" s="22"/>
      <c r="F194" s="73">
        <v>1254925.62</v>
      </c>
      <c r="G194" s="22">
        <v>1254925.62</v>
      </c>
      <c r="H194" s="22"/>
      <c r="I194" s="14" t="s">
        <v>459</v>
      </c>
      <c r="J194" s="14" t="s">
        <v>459</v>
      </c>
      <c r="K194" s="14" t="s">
        <v>459</v>
      </c>
      <c r="P194" s="4"/>
      <c r="Q194" s="4"/>
    </row>
    <row r="195" ht="30" customHeight="1" spans="1:17">
      <c r="A195" s="19"/>
      <c r="B195" s="20"/>
      <c r="C195" s="21"/>
      <c r="D195" s="27" t="s">
        <v>659</v>
      </c>
      <c r="E195" s="22"/>
      <c r="F195" s="73">
        <v>1254925.62</v>
      </c>
      <c r="G195" s="22">
        <v>1254925.62</v>
      </c>
      <c r="H195" s="22"/>
      <c r="I195" s="14" t="s">
        <v>459</v>
      </c>
      <c r="J195" s="14" t="s">
        <v>459</v>
      </c>
      <c r="K195" s="14" t="s">
        <v>459</v>
      </c>
      <c r="P195" s="4"/>
      <c r="Q195" s="4"/>
    </row>
    <row r="196" ht="30" customHeight="1" spans="1:17">
      <c r="A196" s="19"/>
      <c r="B196" s="20"/>
      <c r="C196" s="21"/>
      <c r="D196" s="27" t="s">
        <v>660</v>
      </c>
      <c r="E196" s="22"/>
      <c r="F196" s="22"/>
      <c r="G196" s="22"/>
      <c r="H196" s="22"/>
      <c r="I196" s="14" t="s">
        <v>459</v>
      </c>
      <c r="J196" s="14" t="s">
        <v>459</v>
      </c>
      <c r="K196" s="14" t="s">
        <v>459</v>
      </c>
      <c r="P196" s="4"/>
      <c r="Q196" s="4"/>
    </row>
    <row r="197" ht="30" customHeight="1" spans="1:17">
      <c r="A197" s="28"/>
      <c r="B197" s="29"/>
      <c r="C197" s="30"/>
      <c r="D197" s="9" t="s">
        <v>557</v>
      </c>
      <c r="E197" s="22"/>
      <c r="F197" s="22"/>
      <c r="G197" s="22"/>
      <c r="H197" s="22"/>
      <c r="I197" s="14" t="s">
        <v>459</v>
      </c>
      <c r="J197" s="14" t="s">
        <v>459</v>
      </c>
      <c r="K197" s="14" t="s">
        <v>459</v>
      </c>
      <c r="P197" s="4"/>
      <c r="Q197" s="4"/>
    </row>
    <row r="198" s="2" customFormat="1" ht="25" customHeight="1" spans="1:17">
      <c r="A198" s="9" t="s">
        <v>558</v>
      </c>
      <c r="B198" s="9" t="s">
        <v>559</v>
      </c>
      <c r="C198" s="9"/>
      <c r="D198" s="9"/>
      <c r="E198" s="9"/>
      <c r="F198" s="9" t="s">
        <v>560</v>
      </c>
      <c r="G198" s="9"/>
      <c r="H198" s="9"/>
      <c r="I198" s="9"/>
      <c r="J198" s="9"/>
      <c r="K198" s="9"/>
      <c r="P198" s="76"/>
      <c r="Q198" s="76"/>
    </row>
    <row r="199" s="2" customFormat="1" ht="84" customHeight="1" spans="1:17">
      <c r="A199" s="9"/>
      <c r="B199" s="66" t="s">
        <v>736</v>
      </c>
      <c r="C199" s="67"/>
      <c r="D199" s="67"/>
      <c r="E199" s="68"/>
      <c r="F199" s="37" t="s">
        <v>737</v>
      </c>
      <c r="G199" s="37"/>
      <c r="H199" s="37"/>
      <c r="I199" s="37"/>
      <c r="J199" s="37"/>
      <c r="K199" s="37"/>
      <c r="P199" s="76"/>
      <c r="Q199" s="76"/>
    </row>
    <row r="200" s="2" customFormat="1" ht="25.5" spans="1:17">
      <c r="A200" s="32" t="s">
        <v>663</v>
      </c>
      <c r="B200" s="9" t="s">
        <v>564</v>
      </c>
      <c r="C200" s="9" t="s">
        <v>565</v>
      </c>
      <c r="D200" s="9" t="s">
        <v>566</v>
      </c>
      <c r="E200" s="9" t="s">
        <v>567</v>
      </c>
      <c r="F200" s="9" t="s">
        <v>568</v>
      </c>
      <c r="G200" s="9" t="s">
        <v>553</v>
      </c>
      <c r="H200" s="9" t="s">
        <v>555</v>
      </c>
      <c r="I200" s="9" t="s">
        <v>569</v>
      </c>
      <c r="J200" s="9"/>
      <c r="K200" s="9"/>
      <c r="P200" s="76"/>
      <c r="Q200" s="76"/>
    </row>
    <row r="201" s="2" customFormat="1" ht="35" customHeight="1" spans="1:17">
      <c r="A201" s="33"/>
      <c r="B201" s="34" t="s">
        <v>664</v>
      </c>
      <c r="C201" s="9" t="s">
        <v>571</v>
      </c>
      <c r="D201" s="9" t="s">
        <v>738</v>
      </c>
      <c r="E201" s="9" t="s">
        <v>739</v>
      </c>
      <c r="F201" s="9" t="s">
        <v>739</v>
      </c>
      <c r="G201" s="14">
        <v>10</v>
      </c>
      <c r="H201" s="14">
        <v>10</v>
      </c>
      <c r="I201" s="14"/>
      <c r="J201" s="14"/>
      <c r="K201" s="14"/>
      <c r="P201" s="76"/>
      <c r="Q201" s="76"/>
    </row>
    <row r="202" s="2" customFormat="1" ht="35" customHeight="1" spans="1:17">
      <c r="A202" s="33"/>
      <c r="B202" s="72"/>
      <c r="C202" s="9"/>
      <c r="D202" s="9" t="s">
        <v>740</v>
      </c>
      <c r="E202" s="9" t="s">
        <v>741</v>
      </c>
      <c r="F202" s="9" t="s">
        <v>741</v>
      </c>
      <c r="G202" s="14">
        <v>5</v>
      </c>
      <c r="H202" s="14">
        <v>5</v>
      </c>
      <c r="I202" s="44"/>
      <c r="J202" s="45"/>
      <c r="K202" s="46"/>
      <c r="P202" s="76"/>
      <c r="Q202" s="76"/>
    </row>
    <row r="203" s="2" customFormat="1" ht="35" customHeight="1" spans="1:17">
      <c r="A203" s="33"/>
      <c r="B203" s="72"/>
      <c r="C203" s="9"/>
      <c r="D203" s="9" t="s">
        <v>742</v>
      </c>
      <c r="E203" s="9" t="s">
        <v>743</v>
      </c>
      <c r="F203" s="9" t="s">
        <v>743</v>
      </c>
      <c r="G203" s="14">
        <v>5</v>
      </c>
      <c r="H203" s="14">
        <v>5</v>
      </c>
      <c r="I203" s="77"/>
      <c r="J203" s="78"/>
      <c r="K203" s="79"/>
      <c r="P203" s="76"/>
      <c r="Q203" s="76"/>
    </row>
    <row r="204" s="2" customFormat="1" ht="35" customHeight="1" spans="1:17">
      <c r="A204" s="33"/>
      <c r="B204" s="72"/>
      <c r="C204" s="9"/>
      <c r="D204" s="9" t="s">
        <v>744</v>
      </c>
      <c r="E204" s="9" t="s">
        <v>745</v>
      </c>
      <c r="F204" s="9" t="s">
        <v>745</v>
      </c>
      <c r="G204" s="14">
        <v>5</v>
      </c>
      <c r="H204" s="14">
        <v>5</v>
      </c>
      <c r="I204" s="44"/>
      <c r="J204" s="45"/>
      <c r="K204" s="46"/>
      <c r="P204" s="76"/>
      <c r="Q204" s="76"/>
    </row>
    <row r="205" s="2" customFormat="1" ht="35" customHeight="1" spans="1:17">
      <c r="A205" s="33"/>
      <c r="B205" s="72"/>
      <c r="C205" s="9"/>
      <c r="D205" s="9" t="s">
        <v>746</v>
      </c>
      <c r="E205" s="9" t="s">
        <v>747</v>
      </c>
      <c r="F205" s="9" t="s">
        <v>747</v>
      </c>
      <c r="G205" s="14">
        <v>5</v>
      </c>
      <c r="H205" s="14">
        <v>5</v>
      </c>
      <c r="I205" s="44"/>
      <c r="J205" s="45"/>
      <c r="K205" s="46"/>
      <c r="P205" s="76"/>
      <c r="Q205" s="76"/>
    </row>
    <row r="206" s="2" customFormat="1" ht="35" customHeight="1" spans="1:17">
      <c r="A206" s="33"/>
      <c r="B206" s="72"/>
      <c r="C206" s="9"/>
      <c r="D206" s="9" t="s">
        <v>748</v>
      </c>
      <c r="E206" s="9" t="s">
        <v>749</v>
      </c>
      <c r="F206" s="9" t="s">
        <v>749</v>
      </c>
      <c r="G206" s="14">
        <v>5</v>
      </c>
      <c r="H206" s="14">
        <v>5</v>
      </c>
      <c r="I206" s="44"/>
      <c r="J206" s="45"/>
      <c r="K206" s="46"/>
      <c r="P206" s="76"/>
      <c r="Q206" s="76"/>
    </row>
    <row r="207" s="2" customFormat="1" ht="35" customHeight="1" spans="1:17">
      <c r="A207" s="33"/>
      <c r="B207" s="72"/>
      <c r="C207" s="32" t="s">
        <v>592</v>
      </c>
      <c r="D207" s="9" t="s">
        <v>750</v>
      </c>
      <c r="E207" s="9" t="s">
        <v>594</v>
      </c>
      <c r="F207" s="9" t="s">
        <v>594</v>
      </c>
      <c r="G207" s="14">
        <v>5</v>
      </c>
      <c r="H207" s="14">
        <v>5</v>
      </c>
      <c r="I207" s="44"/>
      <c r="J207" s="45"/>
      <c r="K207" s="46"/>
      <c r="P207" s="76"/>
      <c r="Q207" s="76"/>
    </row>
    <row r="208" s="2" customFormat="1" ht="35" customHeight="1" spans="1:17">
      <c r="A208" s="33"/>
      <c r="B208" s="72"/>
      <c r="C208" s="32" t="s">
        <v>669</v>
      </c>
      <c r="D208" s="9" t="s">
        <v>751</v>
      </c>
      <c r="E208" s="9" t="s">
        <v>752</v>
      </c>
      <c r="F208" s="9" t="s">
        <v>752</v>
      </c>
      <c r="G208" s="14">
        <v>5</v>
      </c>
      <c r="H208" s="14">
        <v>5</v>
      </c>
      <c r="I208" s="44"/>
      <c r="J208" s="45"/>
      <c r="K208" s="46"/>
      <c r="P208" s="76"/>
      <c r="Q208" s="76"/>
    </row>
    <row r="209" s="2" customFormat="1" ht="35" customHeight="1" spans="1:17">
      <c r="A209" s="33"/>
      <c r="B209" s="72"/>
      <c r="C209" s="42"/>
      <c r="D209" s="9" t="s">
        <v>753</v>
      </c>
      <c r="E209" s="9" t="s">
        <v>754</v>
      </c>
      <c r="F209" s="9" t="s">
        <v>754</v>
      </c>
      <c r="G209" s="14">
        <v>5</v>
      </c>
      <c r="H209" s="14">
        <v>5</v>
      </c>
      <c r="I209" s="44"/>
      <c r="J209" s="45"/>
      <c r="K209" s="46"/>
      <c r="P209" s="76"/>
      <c r="Q209" s="76"/>
    </row>
    <row r="210" s="2" customFormat="1" ht="35" customHeight="1" spans="1:17">
      <c r="A210" s="33"/>
      <c r="B210" s="9" t="s">
        <v>614</v>
      </c>
      <c r="C210" s="33" t="s">
        <v>615</v>
      </c>
      <c r="D210" s="9" t="s">
        <v>755</v>
      </c>
      <c r="E210" s="9" t="s">
        <v>756</v>
      </c>
      <c r="F210" s="9" t="s">
        <v>756</v>
      </c>
      <c r="G210" s="14">
        <v>10</v>
      </c>
      <c r="H210" s="14">
        <v>10</v>
      </c>
      <c r="I210" s="44"/>
      <c r="J210" s="45"/>
      <c r="K210" s="46"/>
      <c r="P210" s="76"/>
      <c r="Q210" s="76"/>
    </row>
    <row r="211" s="2" customFormat="1" ht="35" customHeight="1" spans="1:17">
      <c r="A211" s="33"/>
      <c r="B211" s="9"/>
      <c r="C211" s="33"/>
      <c r="D211" s="9" t="s">
        <v>673</v>
      </c>
      <c r="E211" s="9" t="s">
        <v>757</v>
      </c>
      <c r="F211" s="9" t="s">
        <v>757</v>
      </c>
      <c r="G211" s="14">
        <v>5</v>
      </c>
      <c r="H211" s="14">
        <v>5</v>
      </c>
      <c r="I211" s="44"/>
      <c r="J211" s="45"/>
      <c r="K211" s="46"/>
      <c r="P211" s="76"/>
      <c r="Q211" s="76"/>
    </row>
    <row r="212" s="2" customFormat="1" ht="35" customHeight="1" spans="1:17">
      <c r="A212" s="33"/>
      <c r="B212" s="9"/>
      <c r="C212" s="32" t="s">
        <v>620</v>
      </c>
      <c r="D212" s="9" t="s">
        <v>758</v>
      </c>
      <c r="E212" s="9" t="s">
        <v>759</v>
      </c>
      <c r="F212" s="9" t="s">
        <v>760</v>
      </c>
      <c r="G212" s="9">
        <v>5</v>
      </c>
      <c r="H212" s="9">
        <v>5</v>
      </c>
      <c r="I212" s="14"/>
      <c r="J212" s="14"/>
      <c r="K212" s="14"/>
      <c r="P212" s="76"/>
      <c r="Q212" s="76"/>
    </row>
    <row r="213" s="2" customFormat="1" ht="35" customHeight="1" spans="1:17">
      <c r="A213" s="33"/>
      <c r="B213" s="9"/>
      <c r="C213" s="33"/>
      <c r="D213" s="9" t="s">
        <v>761</v>
      </c>
      <c r="E213" s="9" t="s">
        <v>762</v>
      </c>
      <c r="F213" s="9" t="s">
        <v>762</v>
      </c>
      <c r="G213" s="9">
        <v>10</v>
      </c>
      <c r="H213" s="9">
        <v>10</v>
      </c>
      <c r="I213" s="44"/>
      <c r="J213" s="45"/>
      <c r="K213" s="46"/>
      <c r="P213" s="76"/>
      <c r="Q213" s="76"/>
    </row>
    <row r="214" s="2" customFormat="1" ht="35" customHeight="1" spans="1:17">
      <c r="A214" s="33"/>
      <c r="B214" s="32" t="s">
        <v>679</v>
      </c>
      <c r="C214" s="32" t="s">
        <v>640</v>
      </c>
      <c r="D214" s="37" t="s">
        <v>712</v>
      </c>
      <c r="E214" s="25" t="s">
        <v>594</v>
      </c>
      <c r="F214" s="25" t="s">
        <v>594</v>
      </c>
      <c r="G214" s="14">
        <v>10</v>
      </c>
      <c r="H214" s="14">
        <v>10</v>
      </c>
      <c r="I214" s="14"/>
      <c r="J214" s="14"/>
      <c r="K214" s="14"/>
      <c r="P214" s="76"/>
      <c r="Q214" s="76"/>
    </row>
    <row r="215" s="2" customFormat="1" ht="35" customHeight="1" spans="1:17">
      <c r="A215" s="33"/>
      <c r="B215" s="33"/>
      <c r="C215" s="33"/>
      <c r="D215" s="37"/>
      <c r="E215" s="14"/>
      <c r="F215" s="14"/>
      <c r="G215" s="14"/>
      <c r="H215" s="14"/>
      <c r="I215" s="14"/>
      <c r="J215" s="14"/>
      <c r="K215" s="14"/>
      <c r="P215" s="76"/>
      <c r="Q215" s="76"/>
    </row>
    <row r="216" customFormat="1" spans="1:17">
      <c r="A216" s="33"/>
      <c r="B216" s="10" t="s">
        <v>642</v>
      </c>
      <c r="C216" s="11"/>
      <c r="D216" s="11"/>
      <c r="E216" s="11"/>
      <c r="F216" s="12"/>
      <c r="G216" s="14">
        <f>SUM(G201:G215)</f>
        <v>90</v>
      </c>
      <c r="H216" s="14">
        <f>SUM(H201:H215)</f>
        <v>90</v>
      </c>
      <c r="I216" s="14"/>
      <c r="J216" s="14"/>
      <c r="K216" s="14"/>
      <c r="P216" s="4"/>
      <c r="Q216" s="4"/>
    </row>
    <row r="217" customFormat="1" spans="1:17">
      <c r="A217" s="9" t="s">
        <v>643</v>
      </c>
      <c r="B217" s="42"/>
      <c r="C217" s="42"/>
      <c r="D217" s="42"/>
      <c r="E217" s="42"/>
      <c r="F217" s="42"/>
      <c r="G217" s="14">
        <v>100</v>
      </c>
      <c r="H217" s="14">
        <v>100</v>
      </c>
      <c r="I217" s="14"/>
      <c r="J217" s="14"/>
      <c r="K217" s="14"/>
      <c r="P217" s="4"/>
      <c r="Q217" s="4"/>
    </row>
    <row r="218" s="2" customFormat="1" spans="1:17">
      <c r="A218" s="32" t="s">
        <v>644</v>
      </c>
      <c r="B218" s="37" t="s">
        <v>682</v>
      </c>
      <c r="C218" s="37"/>
      <c r="D218" s="37"/>
      <c r="E218" s="9"/>
      <c r="F218" s="9"/>
      <c r="G218" s="37"/>
      <c r="H218" s="37"/>
      <c r="I218" s="37"/>
      <c r="J218" s="37"/>
      <c r="K218" s="37"/>
      <c r="P218" s="76"/>
      <c r="Q218" s="76"/>
    </row>
    <row r="219" s="2" customFormat="1" spans="1:17">
      <c r="A219" s="42"/>
      <c r="B219" s="37"/>
      <c r="C219" s="37"/>
      <c r="D219" s="37"/>
      <c r="E219" s="9"/>
      <c r="F219" s="9"/>
      <c r="G219" s="37"/>
      <c r="H219" s="37"/>
      <c r="I219" s="37"/>
      <c r="J219" s="37"/>
      <c r="K219" s="37"/>
      <c r="P219" s="76"/>
      <c r="Q219" s="76"/>
    </row>
    <row r="220" s="2" customFormat="1" spans="1:17">
      <c r="A220" s="37" t="s">
        <v>646</v>
      </c>
      <c r="B220" s="37"/>
      <c r="C220" s="37"/>
      <c r="D220" s="37"/>
      <c r="E220" s="9"/>
      <c r="F220" s="9"/>
      <c r="G220" s="37"/>
      <c r="H220" s="37"/>
      <c r="I220" s="37"/>
      <c r="J220" s="37"/>
      <c r="K220" s="37"/>
      <c r="P220" s="76"/>
      <c r="Q220" s="76"/>
    </row>
    <row r="221" s="2" customFormat="1" spans="1:17">
      <c r="A221" s="47" t="s">
        <v>683</v>
      </c>
      <c r="B221" s="48"/>
      <c r="C221" s="48"/>
      <c r="D221" s="48"/>
      <c r="E221" s="49"/>
      <c r="F221" s="49"/>
      <c r="G221" s="48"/>
      <c r="H221" s="48"/>
      <c r="I221" s="48"/>
      <c r="J221" s="48"/>
      <c r="K221" s="50"/>
      <c r="P221" s="76"/>
      <c r="Q221" s="76"/>
    </row>
    <row r="222" s="2" customFormat="1" spans="1:17">
      <c r="A222" s="51"/>
      <c r="B222" s="52"/>
      <c r="C222" s="52"/>
      <c r="D222" s="52"/>
      <c r="E222" s="53"/>
      <c r="F222" s="53"/>
      <c r="G222" s="52"/>
      <c r="H222" s="52"/>
      <c r="I222" s="52"/>
      <c r="J222" s="52"/>
      <c r="K222" s="54"/>
      <c r="P222" s="76"/>
      <c r="Q222" s="76"/>
    </row>
    <row r="223" s="2" customFormat="1" spans="1:17">
      <c r="A223" s="51"/>
      <c r="B223" s="52"/>
      <c r="C223" s="52"/>
      <c r="D223" s="52"/>
      <c r="E223" s="53"/>
      <c r="F223" s="53"/>
      <c r="G223" s="52"/>
      <c r="H223" s="52"/>
      <c r="I223" s="52"/>
      <c r="J223" s="52"/>
      <c r="K223" s="54"/>
      <c r="P223" s="76"/>
      <c r="Q223" s="76"/>
    </row>
    <row r="224" s="2" customFormat="1" spans="1:17">
      <c r="A224" s="51"/>
      <c r="B224" s="52"/>
      <c r="C224" s="52"/>
      <c r="D224" s="52"/>
      <c r="E224" s="53"/>
      <c r="F224" s="53"/>
      <c r="G224" s="52"/>
      <c r="H224" s="52"/>
      <c r="I224" s="52"/>
      <c r="J224" s="52"/>
      <c r="K224" s="54"/>
      <c r="P224" s="76"/>
      <c r="Q224" s="76"/>
    </row>
    <row r="225" s="2" customFormat="1" spans="1:17">
      <c r="A225" s="51"/>
      <c r="B225" s="52"/>
      <c r="C225" s="52"/>
      <c r="D225" s="52"/>
      <c r="E225" s="53"/>
      <c r="F225" s="53"/>
      <c r="G225" s="52"/>
      <c r="H225" s="52"/>
      <c r="I225" s="52"/>
      <c r="J225" s="52"/>
      <c r="K225" s="54"/>
      <c r="P225" s="76"/>
      <c r="Q225" s="76"/>
    </row>
    <row r="226" s="2" customFormat="1" ht="100" customHeight="1" spans="1:17">
      <c r="A226" s="55"/>
      <c r="B226" s="56"/>
      <c r="C226" s="56"/>
      <c r="D226" s="56"/>
      <c r="E226" s="57"/>
      <c r="F226" s="57"/>
      <c r="G226" s="56"/>
      <c r="H226" s="56"/>
      <c r="I226" s="56"/>
      <c r="J226" s="56"/>
      <c r="K226" s="58"/>
      <c r="P226" s="76"/>
      <c r="Q226" s="76"/>
    </row>
    <row r="227" s="2" customFormat="1" ht="25" customHeight="1" spans="1:17">
      <c r="A227" s="52"/>
      <c r="B227" s="52"/>
      <c r="C227" s="52"/>
      <c r="D227" s="52"/>
      <c r="E227" s="53"/>
      <c r="F227" s="53"/>
      <c r="G227" s="52"/>
      <c r="H227" s="52"/>
      <c r="I227" s="52"/>
      <c r="J227" s="52"/>
      <c r="K227" s="52" t="s">
        <v>648</v>
      </c>
      <c r="P227" s="76"/>
      <c r="Q227" s="76"/>
    </row>
    <row r="228" s="2" customFormat="1" ht="25" customHeight="1" spans="1:17">
      <c r="A228" s="52"/>
      <c r="B228" s="52"/>
      <c r="C228" s="52"/>
      <c r="D228" s="52"/>
      <c r="E228" s="53"/>
      <c r="F228" s="53"/>
      <c r="G228" s="52"/>
      <c r="H228" s="52"/>
      <c r="I228" s="52"/>
      <c r="J228" s="52"/>
      <c r="K228" s="52"/>
      <c r="P228" s="76"/>
      <c r="Q228" s="76"/>
    </row>
    <row r="229" ht="29.25" spans="1:17">
      <c r="A229" s="5" t="s">
        <v>649</v>
      </c>
      <c r="B229" s="5"/>
      <c r="C229" s="5"/>
      <c r="D229" s="5"/>
      <c r="E229" s="5"/>
      <c r="F229" s="5"/>
      <c r="G229" s="5"/>
      <c r="H229" s="5"/>
      <c r="I229" s="5"/>
      <c r="J229" s="5"/>
      <c r="K229" s="5"/>
      <c r="P229" s="4"/>
      <c r="Q229" s="4"/>
    </row>
    <row r="230" ht="18.75" spans="1:17">
      <c r="A230" s="6" t="s">
        <v>542</v>
      </c>
      <c r="B230" s="6"/>
      <c r="C230" s="6"/>
      <c r="D230" s="6"/>
      <c r="E230" s="6"/>
      <c r="F230" s="6"/>
      <c r="G230" s="6"/>
      <c r="H230" s="6"/>
      <c r="I230" s="6"/>
      <c r="J230" s="6"/>
      <c r="K230" s="6"/>
      <c r="P230" s="4"/>
      <c r="Q230" s="4"/>
    </row>
    <row r="231" ht="15.75" spans="1:17">
      <c r="A231" s="59" t="s">
        <v>725</v>
      </c>
      <c r="B231" s="59"/>
      <c r="C231" s="59"/>
      <c r="D231" s="59"/>
      <c r="E231" s="60"/>
      <c r="F231" s="60"/>
      <c r="G231" s="59"/>
      <c r="H231" s="59"/>
      <c r="I231" s="59"/>
      <c r="J231" s="59"/>
      <c r="K231" s="59"/>
      <c r="P231" s="4"/>
      <c r="Q231" s="4"/>
    </row>
    <row r="232" ht="27" customHeight="1" spans="1:17">
      <c r="A232" s="9" t="s">
        <v>651</v>
      </c>
      <c r="B232" s="9"/>
      <c r="C232" s="9"/>
      <c r="D232" s="10" t="s">
        <v>763</v>
      </c>
      <c r="E232" s="11"/>
      <c r="F232" s="11"/>
      <c r="G232" s="11"/>
      <c r="H232" s="11"/>
      <c r="I232" s="11"/>
      <c r="J232" s="11"/>
      <c r="K232" s="12"/>
      <c r="P232" s="4"/>
      <c r="Q232" s="4"/>
    </row>
    <row r="233" ht="32" customHeight="1" spans="1:17">
      <c r="A233" s="9" t="s">
        <v>545</v>
      </c>
      <c r="B233" s="9"/>
      <c r="C233" s="9"/>
      <c r="D233" s="9" t="s">
        <v>653</v>
      </c>
      <c r="E233" s="9"/>
      <c r="F233" s="9" t="s">
        <v>547</v>
      </c>
      <c r="G233" s="13" t="s">
        <v>492</v>
      </c>
      <c r="H233" s="14"/>
      <c r="I233" s="14"/>
      <c r="J233" s="14"/>
      <c r="K233" s="14"/>
      <c r="P233" s="4"/>
      <c r="Q233" s="4"/>
    </row>
    <row r="234" ht="30" customHeight="1" spans="1:17">
      <c r="A234" s="15" t="s">
        <v>654</v>
      </c>
      <c r="B234" s="16"/>
      <c r="C234" s="17"/>
      <c r="D234" s="9" t="s">
        <v>549</v>
      </c>
      <c r="E234" s="9" t="s">
        <v>550</v>
      </c>
      <c r="F234" s="9" t="s">
        <v>551</v>
      </c>
      <c r="G234" s="9" t="s">
        <v>552</v>
      </c>
      <c r="H234" s="9"/>
      <c r="I234" s="9" t="s">
        <v>553</v>
      </c>
      <c r="J234" s="9" t="s">
        <v>554</v>
      </c>
      <c r="K234" s="9" t="s">
        <v>555</v>
      </c>
      <c r="P234" s="4"/>
      <c r="Q234" s="4"/>
    </row>
    <row r="235" ht="30" customHeight="1" spans="1:17">
      <c r="A235" s="19"/>
      <c r="B235" s="20"/>
      <c r="C235" s="21"/>
      <c r="D235" s="9" t="s">
        <v>657</v>
      </c>
      <c r="E235" s="22"/>
      <c r="F235" s="73">
        <v>1920000</v>
      </c>
      <c r="G235" s="24">
        <v>1920000</v>
      </c>
      <c r="H235" s="24"/>
      <c r="I235" s="14">
        <v>10</v>
      </c>
      <c r="J235" s="25">
        <v>1</v>
      </c>
      <c r="K235" s="14">
        <v>10</v>
      </c>
      <c r="P235" s="4"/>
      <c r="Q235" s="4"/>
    </row>
    <row r="236" ht="30" customHeight="1" spans="1:17">
      <c r="A236" s="19"/>
      <c r="B236" s="20"/>
      <c r="C236" s="21"/>
      <c r="D236" s="9" t="s">
        <v>658</v>
      </c>
      <c r="E236" s="22"/>
      <c r="F236" s="73">
        <v>1920000</v>
      </c>
      <c r="G236" s="24">
        <v>1920000</v>
      </c>
      <c r="H236" s="24"/>
      <c r="I236" s="14" t="s">
        <v>459</v>
      </c>
      <c r="J236" s="14" t="s">
        <v>459</v>
      </c>
      <c r="K236" s="14" t="s">
        <v>459</v>
      </c>
      <c r="P236" s="4"/>
      <c r="Q236" s="4"/>
    </row>
    <row r="237" ht="30" customHeight="1" spans="1:17">
      <c r="A237" s="19"/>
      <c r="B237" s="20"/>
      <c r="C237" s="21"/>
      <c r="D237" s="27" t="s">
        <v>659</v>
      </c>
      <c r="E237" s="22"/>
      <c r="F237" s="73">
        <v>1920000</v>
      </c>
      <c r="G237" s="24">
        <v>1920000</v>
      </c>
      <c r="H237" s="24"/>
      <c r="I237" s="14" t="s">
        <v>459</v>
      </c>
      <c r="J237" s="14" t="s">
        <v>459</v>
      </c>
      <c r="K237" s="14" t="s">
        <v>459</v>
      </c>
      <c r="P237" s="4"/>
      <c r="Q237" s="4"/>
    </row>
    <row r="238" ht="30" customHeight="1" spans="1:17">
      <c r="A238" s="19"/>
      <c r="B238" s="20"/>
      <c r="C238" s="21"/>
      <c r="D238" s="27" t="s">
        <v>660</v>
      </c>
      <c r="E238" s="22"/>
      <c r="F238" s="22"/>
      <c r="G238" s="22"/>
      <c r="H238" s="22"/>
      <c r="I238" s="14" t="s">
        <v>459</v>
      </c>
      <c r="J238" s="14" t="s">
        <v>459</v>
      </c>
      <c r="K238" s="14" t="s">
        <v>459</v>
      </c>
      <c r="P238" s="4"/>
      <c r="Q238" s="4"/>
    </row>
    <row r="239" ht="30" customHeight="1" spans="1:17">
      <c r="A239" s="28"/>
      <c r="B239" s="29"/>
      <c r="C239" s="30"/>
      <c r="D239" s="9" t="s">
        <v>557</v>
      </c>
      <c r="E239" s="22"/>
      <c r="F239" s="22"/>
      <c r="G239" s="22"/>
      <c r="H239" s="22"/>
      <c r="I239" s="14" t="s">
        <v>459</v>
      </c>
      <c r="J239" s="14" t="s">
        <v>459</v>
      </c>
      <c r="K239" s="14" t="s">
        <v>459</v>
      </c>
      <c r="P239" s="4"/>
      <c r="Q239" s="4"/>
    </row>
    <row r="240" ht="32" customHeight="1" spans="1:17">
      <c r="A240" s="9" t="s">
        <v>558</v>
      </c>
      <c r="B240" s="9" t="s">
        <v>559</v>
      </c>
      <c r="C240" s="9"/>
      <c r="D240" s="9"/>
      <c r="E240" s="9"/>
      <c r="F240" s="9" t="s">
        <v>560</v>
      </c>
      <c r="G240" s="9"/>
      <c r="H240" s="9"/>
      <c r="I240" s="9"/>
      <c r="J240" s="9"/>
      <c r="K240" s="9"/>
      <c r="P240" s="4"/>
      <c r="Q240" s="4"/>
    </row>
    <row r="241" ht="78" customHeight="1" spans="1:17">
      <c r="A241" s="9"/>
      <c r="B241" s="66" t="s">
        <v>764</v>
      </c>
      <c r="C241" s="67"/>
      <c r="D241" s="67"/>
      <c r="E241" s="68"/>
      <c r="F241" s="37" t="s">
        <v>765</v>
      </c>
      <c r="G241" s="37"/>
      <c r="H241" s="37"/>
      <c r="I241" s="37"/>
      <c r="J241" s="37"/>
      <c r="K241" s="37"/>
      <c r="P241" s="4"/>
      <c r="Q241" s="4"/>
    </row>
    <row r="242" ht="25.5" spans="1:17">
      <c r="A242" s="32" t="s">
        <v>663</v>
      </c>
      <c r="B242" s="9" t="s">
        <v>564</v>
      </c>
      <c r="C242" s="9" t="s">
        <v>565</v>
      </c>
      <c r="D242" s="9" t="s">
        <v>566</v>
      </c>
      <c r="E242" s="9" t="s">
        <v>567</v>
      </c>
      <c r="F242" s="9" t="s">
        <v>568</v>
      </c>
      <c r="G242" s="9" t="s">
        <v>553</v>
      </c>
      <c r="H242" s="9" t="s">
        <v>555</v>
      </c>
      <c r="I242" s="9" t="s">
        <v>569</v>
      </c>
      <c r="J242" s="9"/>
      <c r="K242" s="9"/>
      <c r="P242" s="4"/>
      <c r="Q242" s="4"/>
    </row>
    <row r="243" s="3" customFormat="1" ht="25" customHeight="1" spans="1:17">
      <c r="A243" s="33"/>
      <c r="B243" s="32" t="s">
        <v>766</v>
      </c>
      <c r="C243" s="9" t="s">
        <v>767</v>
      </c>
      <c r="D243" s="80" t="s">
        <v>768</v>
      </c>
      <c r="E243" s="81" t="s">
        <v>583</v>
      </c>
      <c r="F243" s="81" t="s">
        <v>583</v>
      </c>
      <c r="G243" s="63">
        <v>10</v>
      </c>
      <c r="H243" s="63">
        <v>10</v>
      </c>
      <c r="I243" s="63"/>
      <c r="J243" s="63"/>
      <c r="K243" s="63"/>
      <c r="P243" s="82"/>
      <c r="Q243" s="82"/>
    </row>
    <row r="244" s="3" customFormat="1" ht="25" customHeight="1" spans="1:17">
      <c r="A244" s="33"/>
      <c r="B244" s="33"/>
      <c r="C244" s="9"/>
      <c r="D244" s="80" t="s">
        <v>769</v>
      </c>
      <c r="E244" s="9" t="s">
        <v>594</v>
      </c>
      <c r="F244" s="9" t="s">
        <v>594</v>
      </c>
      <c r="G244" s="63">
        <v>10</v>
      </c>
      <c r="H244" s="63">
        <v>10</v>
      </c>
      <c r="I244" s="63"/>
      <c r="J244" s="63"/>
      <c r="K244" s="63"/>
      <c r="P244" s="82"/>
      <c r="Q244" s="82"/>
    </row>
    <row r="245" s="3" customFormat="1" ht="25" customHeight="1" spans="1:17">
      <c r="A245" s="33"/>
      <c r="B245" s="33"/>
      <c r="C245" s="32" t="s">
        <v>770</v>
      </c>
      <c r="D245" s="83" t="s">
        <v>771</v>
      </c>
      <c r="E245" s="9" t="s">
        <v>594</v>
      </c>
      <c r="F245" s="9" t="s">
        <v>594</v>
      </c>
      <c r="G245" s="63">
        <v>10</v>
      </c>
      <c r="H245" s="63">
        <v>10</v>
      </c>
      <c r="I245" s="84"/>
      <c r="J245" s="85"/>
      <c r="K245" s="86"/>
      <c r="P245" s="82"/>
      <c r="Q245" s="82"/>
    </row>
    <row r="246" s="3" customFormat="1" ht="25" customHeight="1" spans="1:17">
      <c r="A246" s="33"/>
      <c r="B246" s="33"/>
      <c r="C246" s="42"/>
      <c r="D246" s="83" t="s">
        <v>772</v>
      </c>
      <c r="E246" s="9" t="s">
        <v>594</v>
      </c>
      <c r="F246" s="9" t="s">
        <v>594</v>
      </c>
      <c r="G246" s="63">
        <v>10</v>
      </c>
      <c r="H246" s="63">
        <v>10</v>
      </c>
      <c r="I246" s="63"/>
      <c r="J246" s="63"/>
      <c r="K246" s="63"/>
      <c r="P246" s="82"/>
      <c r="Q246" s="82"/>
    </row>
    <row r="247" s="3" customFormat="1" ht="25" customHeight="1" spans="1:17">
      <c r="A247" s="33"/>
      <c r="B247" s="33"/>
      <c r="C247" s="9" t="s">
        <v>602</v>
      </c>
      <c r="D247" s="9" t="s">
        <v>670</v>
      </c>
      <c r="E247" s="9" t="s">
        <v>594</v>
      </c>
      <c r="F247" s="9" t="s">
        <v>594</v>
      </c>
      <c r="G247" s="63">
        <v>10</v>
      </c>
      <c r="H247" s="63">
        <v>10</v>
      </c>
      <c r="I247" s="84"/>
      <c r="J247" s="85"/>
      <c r="K247" s="86"/>
      <c r="P247" s="82"/>
      <c r="Q247" s="82"/>
    </row>
    <row r="248" s="3" customFormat="1" ht="25" customHeight="1" spans="1:17">
      <c r="A248" s="33"/>
      <c r="B248" s="32" t="s">
        <v>614</v>
      </c>
      <c r="C248" s="9" t="s">
        <v>620</v>
      </c>
      <c r="D248" s="87" t="s">
        <v>773</v>
      </c>
      <c r="E248" s="9" t="s">
        <v>774</v>
      </c>
      <c r="F248" s="9" t="s">
        <v>775</v>
      </c>
      <c r="G248" s="9">
        <v>15</v>
      </c>
      <c r="H248" s="9">
        <v>15</v>
      </c>
      <c r="I248" s="63"/>
      <c r="J248" s="63"/>
      <c r="K248" s="63"/>
      <c r="P248" s="82"/>
      <c r="Q248" s="82"/>
    </row>
    <row r="249" s="3" customFormat="1" ht="25" customHeight="1" spans="1:17">
      <c r="A249" s="33"/>
      <c r="B249" s="33"/>
      <c r="C249" s="9" t="s">
        <v>625</v>
      </c>
      <c r="D249" s="9" t="s">
        <v>734</v>
      </c>
      <c r="E249" s="9" t="s">
        <v>678</v>
      </c>
      <c r="F249" s="9" t="s">
        <v>678</v>
      </c>
      <c r="G249" s="9">
        <v>15</v>
      </c>
      <c r="H249" s="9">
        <v>15</v>
      </c>
      <c r="I249" s="63"/>
      <c r="J249" s="63"/>
      <c r="K249" s="63"/>
      <c r="P249" s="82"/>
      <c r="Q249" s="82"/>
    </row>
    <row r="250" s="3" customFormat="1" ht="15" spans="1:17">
      <c r="A250" s="33"/>
      <c r="B250" s="32" t="s">
        <v>679</v>
      </c>
      <c r="C250" s="32" t="s">
        <v>640</v>
      </c>
      <c r="D250" s="37" t="s">
        <v>776</v>
      </c>
      <c r="E250" s="64" t="s">
        <v>594</v>
      </c>
      <c r="F250" s="64" t="s">
        <v>594</v>
      </c>
      <c r="G250" s="63">
        <v>10</v>
      </c>
      <c r="H250" s="63">
        <v>10</v>
      </c>
      <c r="I250" s="63"/>
      <c r="J250" s="63"/>
      <c r="K250" s="63"/>
      <c r="P250" s="82"/>
      <c r="Q250" s="82"/>
    </row>
    <row r="251" s="3" customFormat="1" ht="15" spans="1:17">
      <c r="A251" s="33"/>
      <c r="B251" s="33"/>
      <c r="C251" s="33"/>
      <c r="D251" s="37"/>
      <c r="E251" s="63"/>
      <c r="F251" s="63"/>
      <c r="G251" s="63"/>
      <c r="H251" s="63"/>
      <c r="I251" s="63"/>
      <c r="J251" s="63"/>
      <c r="K251" s="63"/>
      <c r="P251" s="82"/>
      <c r="Q251" s="82"/>
    </row>
    <row r="252" customFormat="1" spans="1:17">
      <c r="A252" s="33"/>
      <c r="B252" s="10" t="s">
        <v>642</v>
      </c>
      <c r="C252" s="11"/>
      <c r="D252" s="11"/>
      <c r="E252" s="11"/>
      <c r="F252" s="12"/>
      <c r="G252" s="14">
        <f>SUM(G243:G251)</f>
        <v>90</v>
      </c>
      <c r="H252" s="14">
        <f>SUM(H243:H251)</f>
        <v>90</v>
      </c>
      <c r="I252" s="14"/>
      <c r="J252" s="14"/>
      <c r="K252" s="14"/>
      <c r="P252" s="4"/>
      <c r="Q252" s="4"/>
    </row>
    <row r="253" customFormat="1" spans="1:17">
      <c r="A253" s="9" t="s">
        <v>643</v>
      </c>
      <c r="B253" s="42"/>
      <c r="C253" s="42"/>
      <c r="D253" s="42"/>
      <c r="E253" s="42"/>
      <c r="F253" s="42"/>
      <c r="G253" s="14">
        <v>100</v>
      </c>
      <c r="H253" s="14">
        <v>100</v>
      </c>
      <c r="I253" s="14"/>
      <c r="J253" s="14"/>
      <c r="K253" s="14"/>
      <c r="P253" s="4"/>
      <c r="Q253" s="4"/>
    </row>
    <row r="254" spans="1:17">
      <c r="A254" s="32" t="s">
        <v>644</v>
      </c>
      <c r="B254" s="37" t="s">
        <v>682</v>
      </c>
      <c r="C254" s="37"/>
      <c r="D254" s="37"/>
      <c r="E254" s="9"/>
      <c r="F254" s="9"/>
      <c r="G254" s="37"/>
      <c r="H254" s="37"/>
      <c r="I254" s="37"/>
      <c r="J254" s="37"/>
      <c r="K254" s="37"/>
      <c r="P254" s="4"/>
      <c r="Q254" s="4"/>
    </row>
    <row r="255" ht="33" customHeight="1" spans="1:17">
      <c r="A255" s="42"/>
      <c r="B255" s="37"/>
      <c r="C255" s="37"/>
      <c r="D255" s="37"/>
      <c r="E255" s="9"/>
      <c r="F255" s="9"/>
      <c r="G255" s="37"/>
      <c r="H255" s="37"/>
      <c r="I255" s="37"/>
      <c r="J255" s="37"/>
      <c r="K255" s="37"/>
      <c r="P255" s="4"/>
      <c r="Q255" s="4"/>
    </row>
    <row r="256" ht="34" customHeight="1" spans="1:17">
      <c r="A256" s="37" t="s">
        <v>646</v>
      </c>
      <c r="B256" s="37"/>
      <c r="C256" s="37"/>
      <c r="D256" s="37"/>
      <c r="E256" s="9"/>
      <c r="F256" s="9"/>
      <c r="G256" s="37"/>
      <c r="H256" s="37"/>
      <c r="I256" s="37"/>
      <c r="J256" s="37"/>
      <c r="K256" s="37"/>
      <c r="P256" s="4"/>
      <c r="Q256" s="4"/>
    </row>
    <row r="257" spans="1:17">
      <c r="A257" s="47" t="s">
        <v>683</v>
      </c>
      <c r="B257" s="48"/>
      <c r="C257" s="48"/>
      <c r="D257" s="48"/>
      <c r="E257" s="49"/>
      <c r="F257" s="49"/>
      <c r="G257" s="48"/>
      <c r="H257" s="48"/>
      <c r="I257" s="48"/>
      <c r="J257" s="48"/>
      <c r="K257" s="50"/>
      <c r="P257" s="4"/>
      <c r="Q257" s="4"/>
    </row>
    <row r="258" spans="1:17">
      <c r="A258" s="51"/>
      <c r="B258" s="52"/>
      <c r="C258" s="52"/>
      <c r="D258" s="52"/>
      <c r="E258" s="53"/>
      <c r="F258" s="53"/>
      <c r="G258" s="52"/>
      <c r="H258" s="52"/>
      <c r="I258" s="52"/>
      <c r="J258" s="52"/>
      <c r="K258" s="54"/>
      <c r="P258" s="4"/>
      <c r="Q258" s="4"/>
    </row>
    <row r="259" spans="1:17">
      <c r="A259" s="51"/>
      <c r="B259" s="52"/>
      <c r="C259" s="52"/>
      <c r="D259" s="52"/>
      <c r="E259" s="53"/>
      <c r="F259" s="53"/>
      <c r="G259" s="52"/>
      <c r="H259" s="52"/>
      <c r="I259" s="52"/>
      <c r="J259" s="52"/>
      <c r="K259" s="54"/>
      <c r="P259" s="4"/>
      <c r="Q259" s="4"/>
    </row>
    <row r="260" spans="1:17">
      <c r="A260" s="51"/>
      <c r="B260" s="52"/>
      <c r="C260" s="52"/>
      <c r="D260" s="52"/>
      <c r="E260" s="53"/>
      <c r="F260" s="53"/>
      <c r="G260" s="52"/>
      <c r="H260" s="52"/>
      <c r="I260" s="52"/>
      <c r="J260" s="52"/>
      <c r="K260" s="54"/>
      <c r="P260" s="4"/>
      <c r="Q260" s="4"/>
    </row>
    <row r="261" spans="1:17">
      <c r="A261" s="51"/>
      <c r="B261" s="52"/>
      <c r="C261" s="52"/>
      <c r="D261" s="52"/>
      <c r="E261" s="53"/>
      <c r="F261" s="53"/>
      <c r="G261" s="52"/>
      <c r="H261" s="52"/>
      <c r="I261" s="52"/>
      <c r="J261" s="52"/>
      <c r="K261" s="54"/>
      <c r="P261" s="4"/>
      <c r="Q261" s="4"/>
    </row>
    <row r="262" ht="93" customHeight="1" spans="1:17">
      <c r="A262" s="55"/>
      <c r="B262" s="56"/>
      <c r="C262" s="56"/>
      <c r="D262" s="56"/>
      <c r="E262" s="57"/>
      <c r="F262" s="57"/>
      <c r="G262" s="56"/>
      <c r="H262" s="56"/>
      <c r="I262" s="56"/>
      <c r="J262" s="56"/>
      <c r="K262" s="58"/>
      <c r="P262" s="4"/>
      <c r="Q262" s="4"/>
    </row>
    <row r="263" ht="16" customHeight="1" spans="1:17">
      <c r="A263" s="52"/>
      <c r="B263" s="52"/>
      <c r="C263" s="52"/>
      <c r="D263" s="52"/>
      <c r="E263" s="53"/>
      <c r="F263" s="53"/>
      <c r="G263" s="52"/>
      <c r="H263" s="52"/>
      <c r="I263" s="52"/>
      <c r="J263" s="52"/>
      <c r="K263" s="52"/>
      <c r="P263" s="4"/>
      <c r="Q263" s="4"/>
    </row>
    <row r="264" ht="16" customHeight="1" spans="1:17">
      <c r="A264" s="52"/>
      <c r="B264" s="52"/>
      <c r="C264" s="52"/>
      <c r="D264" s="52"/>
      <c r="E264" s="53"/>
      <c r="F264" s="53"/>
      <c r="G264" s="52"/>
      <c r="H264" s="52"/>
      <c r="I264" s="52"/>
      <c r="J264" s="52"/>
      <c r="K264" s="52" t="s">
        <v>648</v>
      </c>
      <c r="P264" s="4"/>
      <c r="Q264" s="4"/>
    </row>
    <row r="265" ht="29.25" spans="1:17">
      <c r="A265" s="5" t="s">
        <v>649</v>
      </c>
      <c r="B265" s="5"/>
      <c r="C265" s="5"/>
      <c r="D265" s="5"/>
      <c r="E265" s="5"/>
      <c r="F265" s="5"/>
      <c r="G265" s="5"/>
      <c r="H265" s="5"/>
      <c r="I265" s="5"/>
      <c r="J265" s="5"/>
      <c r="K265" s="5"/>
      <c r="P265" s="4"/>
      <c r="Q265" s="4"/>
    </row>
    <row r="266" ht="18.75" spans="1:17">
      <c r="A266" s="6" t="s">
        <v>542</v>
      </c>
      <c r="B266" s="6"/>
      <c r="C266" s="6"/>
      <c r="D266" s="6"/>
      <c r="E266" s="6"/>
      <c r="F266" s="6"/>
      <c r="G266" s="6"/>
      <c r="H266" s="6"/>
      <c r="I266" s="6"/>
      <c r="J266" s="6"/>
      <c r="K266" s="6"/>
      <c r="P266" s="4"/>
      <c r="Q266" s="4"/>
    </row>
    <row r="267" ht="15.75" spans="1:17">
      <c r="A267" s="59" t="s">
        <v>777</v>
      </c>
      <c r="B267" s="59"/>
      <c r="C267" s="59"/>
      <c r="D267" s="59"/>
      <c r="E267" s="60"/>
      <c r="F267" s="60"/>
      <c r="G267" s="59"/>
      <c r="H267" s="59"/>
      <c r="I267" s="59"/>
      <c r="J267" s="59"/>
      <c r="K267" s="59"/>
      <c r="P267" s="4"/>
      <c r="Q267" s="4"/>
    </row>
    <row r="268" ht="28" customHeight="1" spans="1:17">
      <c r="A268" s="9" t="s">
        <v>651</v>
      </c>
      <c r="B268" s="9"/>
      <c r="C268" s="9"/>
      <c r="D268" s="10" t="s">
        <v>778</v>
      </c>
      <c r="E268" s="11"/>
      <c r="F268" s="11"/>
      <c r="G268" s="11"/>
      <c r="H268" s="11"/>
      <c r="I268" s="11"/>
      <c r="J268" s="11"/>
      <c r="K268" s="12"/>
      <c r="P268" s="4"/>
      <c r="Q268" s="4"/>
    </row>
    <row r="269" ht="30" customHeight="1" spans="1:17">
      <c r="A269" s="9" t="s">
        <v>545</v>
      </c>
      <c r="B269" s="9"/>
      <c r="C269" s="9"/>
      <c r="D269" s="9" t="s">
        <v>685</v>
      </c>
      <c r="E269" s="9"/>
      <c r="F269" s="9" t="s">
        <v>547</v>
      </c>
      <c r="G269" s="13" t="s">
        <v>492</v>
      </c>
      <c r="H269" s="14"/>
      <c r="I269" s="14"/>
      <c r="J269" s="14"/>
      <c r="K269" s="14"/>
      <c r="P269" s="4"/>
      <c r="Q269" s="4"/>
    </row>
    <row r="270" spans="1:17">
      <c r="A270" s="15" t="s">
        <v>654</v>
      </c>
      <c r="B270" s="16"/>
      <c r="C270" s="17"/>
      <c r="D270" s="9" t="s">
        <v>549</v>
      </c>
      <c r="E270" s="9" t="s">
        <v>550</v>
      </c>
      <c r="F270" s="9" t="s">
        <v>686</v>
      </c>
      <c r="G270" s="9" t="s">
        <v>687</v>
      </c>
      <c r="H270" s="9"/>
      <c r="I270" s="9" t="s">
        <v>553</v>
      </c>
      <c r="J270" s="9" t="s">
        <v>554</v>
      </c>
      <c r="K270" s="9" t="s">
        <v>555</v>
      </c>
      <c r="P270" s="4"/>
      <c r="Q270" s="4"/>
    </row>
    <row r="271" spans="1:17">
      <c r="A271" s="19"/>
      <c r="B271" s="20"/>
      <c r="C271" s="21"/>
      <c r="D271" s="9" t="s">
        <v>657</v>
      </c>
      <c r="E271" s="61"/>
      <c r="F271" s="65">
        <v>13638881.91</v>
      </c>
      <c r="G271" s="88">
        <v>13638881.91</v>
      </c>
      <c r="H271" s="88"/>
      <c r="I271" s="63">
        <v>10</v>
      </c>
      <c r="J271" s="64">
        <v>1</v>
      </c>
      <c r="K271" s="63">
        <v>10</v>
      </c>
      <c r="P271" s="4"/>
      <c r="Q271" s="4"/>
    </row>
    <row r="272" spans="1:17">
      <c r="A272" s="19"/>
      <c r="B272" s="20"/>
      <c r="C272" s="21"/>
      <c r="D272" s="9" t="s">
        <v>658</v>
      </c>
      <c r="E272" s="61"/>
      <c r="F272" s="65">
        <v>13638881.91</v>
      </c>
      <c r="G272" s="88">
        <v>13638881.91</v>
      </c>
      <c r="H272" s="88"/>
      <c r="I272" s="63" t="s">
        <v>459</v>
      </c>
      <c r="J272" s="63" t="s">
        <v>459</v>
      </c>
      <c r="K272" s="63" t="s">
        <v>459</v>
      </c>
      <c r="P272" s="4"/>
      <c r="Q272" s="4"/>
    </row>
    <row r="273" spans="1:17">
      <c r="A273" s="19"/>
      <c r="B273" s="20"/>
      <c r="C273" s="21"/>
      <c r="D273" s="27" t="s">
        <v>659</v>
      </c>
      <c r="E273" s="61"/>
      <c r="F273" s="65"/>
      <c r="G273" s="88"/>
      <c r="H273" s="88"/>
      <c r="I273" s="63" t="s">
        <v>459</v>
      </c>
      <c r="J273" s="63" t="s">
        <v>459</v>
      </c>
      <c r="K273" s="63" t="s">
        <v>459</v>
      </c>
      <c r="P273" s="4"/>
      <c r="Q273" s="4"/>
    </row>
    <row r="274" spans="1:17">
      <c r="A274" s="19"/>
      <c r="B274" s="20"/>
      <c r="C274" s="21"/>
      <c r="D274" s="27" t="s">
        <v>660</v>
      </c>
      <c r="E274" s="61">
        <v>5975010.8</v>
      </c>
      <c r="F274" s="65">
        <v>13638881.91</v>
      </c>
      <c r="G274" s="61">
        <v>13638881.91</v>
      </c>
      <c r="H274" s="61"/>
      <c r="I274" s="63" t="s">
        <v>459</v>
      </c>
      <c r="J274" s="63" t="s">
        <v>459</v>
      </c>
      <c r="K274" s="63" t="s">
        <v>459</v>
      </c>
      <c r="P274" s="4"/>
      <c r="Q274" s="4"/>
    </row>
    <row r="275" spans="1:17">
      <c r="A275" s="28"/>
      <c r="B275" s="29"/>
      <c r="C275" s="30"/>
      <c r="D275" s="9" t="s">
        <v>557</v>
      </c>
      <c r="E275" s="61"/>
      <c r="F275" s="61"/>
      <c r="G275" s="61"/>
      <c r="H275" s="61"/>
      <c r="I275" s="63" t="s">
        <v>459</v>
      </c>
      <c r="J275" s="63" t="s">
        <v>459</v>
      </c>
      <c r="K275" s="63" t="s">
        <v>459</v>
      </c>
      <c r="P275" s="4"/>
      <c r="Q275" s="4"/>
    </row>
    <row r="276" ht="36" customHeight="1" spans="1:17">
      <c r="A276" s="9" t="s">
        <v>558</v>
      </c>
      <c r="B276" s="9" t="s">
        <v>559</v>
      </c>
      <c r="C276" s="9"/>
      <c r="D276" s="9"/>
      <c r="E276" s="9"/>
      <c r="F276" s="9" t="s">
        <v>560</v>
      </c>
      <c r="G276" s="9"/>
      <c r="H276" s="9"/>
      <c r="I276" s="9"/>
      <c r="J276" s="9"/>
      <c r="K276" s="9"/>
      <c r="P276" s="4"/>
      <c r="Q276" s="4"/>
    </row>
    <row r="277" ht="78" customHeight="1" spans="1:17">
      <c r="A277" s="9"/>
      <c r="B277" s="66" t="s">
        <v>779</v>
      </c>
      <c r="C277" s="67"/>
      <c r="D277" s="67"/>
      <c r="E277" s="68"/>
      <c r="F277" s="37" t="s">
        <v>780</v>
      </c>
      <c r="G277" s="37"/>
      <c r="H277" s="37"/>
      <c r="I277" s="37"/>
      <c r="J277" s="37"/>
      <c r="K277" s="37"/>
      <c r="P277" s="4"/>
      <c r="Q277" s="4"/>
    </row>
    <row r="278" ht="25.5" spans="1:17">
      <c r="A278" s="32" t="s">
        <v>663</v>
      </c>
      <c r="B278" s="9" t="s">
        <v>564</v>
      </c>
      <c r="C278" s="9" t="s">
        <v>565</v>
      </c>
      <c r="D278" s="9" t="s">
        <v>566</v>
      </c>
      <c r="E278" s="9" t="s">
        <v>567</v>
      </c>
      <c r="F278" s="9" t="s">
        <v>568</v>
      </c>
      <c r="G278" s="9" t="s">
        <v>553</v>
      </c>
      <c r="H278" s="9" t="s">
        <v>555</v>
      </c>
      <c r="I278" s="9" t="s">
        <v>569</v>
      </c>
      <c r="J278" s="9"/>
      <c r="K278" s="9"/>
      <c r="P278" s="4"/>
      <c r="Q278" s="4"/>
    </row>
    <row r="279" ht="79" customHeight="1" spans="1:17">
      <c r="A279" s="33"/>
      <c r="B279" s="32" t="s">
        <v>766</v>
      </c>
      <c r="C279" s="32" t="s">
        <v>770</v>
      </c>
      <c r="D279" s="80" t="s">
        <v>781</v>
      </c>
      <c r="E279" s="81" t="s">
        <v>583</v>
      </c>
      <c r="F279" s="81" t="s">
        <v>583</v>
      </c>
      <c r="G279" s="63">
        <v>15</v>
      </c>
      <c r="H279" s="63">
        <v>15</v>
      </c>
      <c r="I279" s="63"/>
      <c r="J279" s="63"/>
      <c r="K279" s="63"/>
      <c r="P279" s="4"/>
      <c r="Q279" s="4"/>
    </row>
    <row r="280" ht="24" spans="1:17">
      <c r="A280" s="33"/>
      <c r="B280" s="33"/>
      <c r="C280" s="42"/>
      <c r="D280" s="80" t="s">
        <v>782</v>
      </c>
      <c r="E280" s="9" t="s">
        <v>594</v>
      </c>
      <c r="F280" s="9" t="s">
        <v>594</v>
      </c>
      <c r="G280" s="63">
        <v>15</v>
      </c>
      <c r="H280" s="63">
        <v>15</v>
      </c>
      <c r="I280" s="63"/>
      <c r="J280" s="63"/>
      <c r="K280" s="63"/>
      <c r="P280" s="4"/>
      <c r="Q280" s="4"/>
    </row>
    <row r="281" ht="35" customHeight="1" spans="1:17">
      <c r="A281" s="33"/>
      <c r="B281" s="33"/>
      <c r="C281" s="32" t="s">
        <v>602</v>
      </c>
      <c r="D281" s="83" t="s">
        <v>783</v>
      </c>
      <c r="E281" s="9" t="s">
        <v>594</v>
      </c>
      <c r="F281" s="9" t="s">
        <v>594</v>
      </c>
      <c r="G281" s="63">
        <v>10</v>
      </c>
      <c r="H281" s="63">
        <v>10</v>
      </c>
      <c r="I281" s="84"/>
      <c r="J281" s="85"/>
      <c r="K281" s="86"/>
      <c r="P281" s="4"/>
      <c r="Q281" s="4"/>
    </row>
    <row r="282" ht="25.5" spans="1:17">
      <c r="A282" s="33"/>
      <c r="B282" s="33"/>
      <c r="C282" s="42"/>
      <c r="D282" s="83" t="s">
        <v>784</v>
      </c>
      <c r="E282" s="9" t="s">
        <v>594</v>
      </c>
      <c r="F282" s="9" t="s">
        <v>594</v>
      </c>
      <c r="G282" s="63">
        <v>10</v>
      </c>
      <c r="H282" s="63">
        <v>10</v>
      </c>
      <c r="I282" s="63"/>
      <c r="J282" s="63"/>
      <c r="K282" s="63"/>
      <c r="P282" s="4"/>
      <c r="Q282" s="4"/>
    </row>
    <row r="283" ht="27" customHeight="1" spans="1:17">
      <c r="A283" s="33"/>
      <c r="B283" s="32" t="s">
        <v>614</v>
      </c>
      <c r="C283" s="9" t="s">
        <v>620</v>
      </c>
      <c r="D283" s="87" t="s">
        <v>773</v>
      </c>
      <c r="E283" s="9" t="s">
        <v>774</v>
      </c>
      <c r="F283" s="9" t="s">
        <v>774</v>
      </c>
      <c r="G283" s="9">
        <v>15</v>
      </c>
      <c r="H283" s="9">
        <v>15</v>
      </c>
      <c r="I283" s="63"/>
      <c r="J283" s="63"/>
      <c r="K283" s="63"/>
      <c r="P283" s="4"/>
      <c r="Q283" s="4"/>
    </row>
    <row r="284" ht="26" customHeight="1" spans="1:17">
      <c r="A284" s="33"/>
      <c r="B284" s="33"/>
      <c r="C284" s="9" t="s">
        <v>625</v>
      </c>
      <c r="D284" s="9" t="s">
        <v>734</v>
      </c>
      <c r="E284" s="9" t="s">
        <v>678</v>
      </c>
      <c r="F284" s="9" t="s">
        <v>678</v>
      </c>
      <c r="G284" s="9">
        <v>15</v>
      </c>
      <c r="H284" s="9">
        <v>15</v>
      </c>
      <c r="I284" s="63"/>
      <c r="J284" s="63"/>
      <c r="K284" s="63"/>
      <c r="P284" s="4"/>
      <c r="Q284" s="4"/>
    </row>
    <row r="285" spans="1:17">
      <c r="A285" s="33"/>
      <c r="B285" s="32" t="s">
        <v>679</v>
      </c>
      <c r="C285" s="32" t="s">
        <v>640</v>
      </c>
      <c r="D285" s="37" t="s">
        <v>776</v>
      </c>
      <c r="E285" s="64" t="s">
        <v>594</v>
      </c>
      <c r="F285" s="64" t="s">
        <v>594</v>
      </c>
      <c r="G285" s="63">
        <v>10</v>
      </c>
      <c r="H285" s="63">
        <v>10</v>
      </c>
      <c r="I285" s="63"/>
      <c r="J285" s="63"/>
      <c r="K285" s="63"/>
      <c r="P285" s="4"/>
      <c r="Q285" s="4"/>
    </row>
    <row r="286" spans="1:17">
      <c r="A286" s="33"/>
      <c r="B286" s="33"/>
      <c r="C286" s="33"/>
      <c r="D286" s="37"/>
      <c r="E286" s="63"/>
      <c r="F286" s="63"/>
      <c r="G286" s="63"/>
      <c r="H286" s="63"/>
      <c r="I286" s="63"/>
      <c r="J286" s="63"/>
      <c r="K286" s="63"/>
      <c r="P286" s="4"/>
      <c r="Q286" s="4"/>
    </row>
    <row r="287" customFormat="1" spans="1:17">
      <c r="A287" s="33"/>
      <c r="B287" s="10" t="s">
        <v>642</v>
      </c>
      <c r="C287" s="11"/>
      <c r="D287" s="11"/>
      <c r="E287" s="11"/>
      <c r="F287" s="12"/>
      <c r="G287" s="14">
        <f>SUM(G278:G286)</f>
        <v>90</v>
      </c>
      <c r="H287" s="14">
        <f>SUM(H278:H286)</f>
        <v>90</v>
      </c>
      <c r="I287" s="14"/>
      <c r="J287" s="14"/>
      <c r="K287" s="14"/>
      <c r="P287" s="4"/>
      <c r="Q287" s="4"/>
    </row>
    <row r="288" customFormat="1" spans="1:17">
      <c r="A288" s="9" t="s">
        <v>643</v>
      </c>
      <c r="B288" s="42"/>
      <c r="C288" s="42"/>
      <c r="D288" s="42"/>
      <c r="E288" s="42"/>
      <c r="F288" s="42"/>
      <c r="G288" s="14">
        <v>100</v>
      </c>
      <c r="H288" s="14">
        <v>100</v>
      </c>
      <c r="I288" s="14"/>
      <c r="J288" s="14"/>
      <c r="K288" s="14"/>
      <c r="P288" s="4"/>
      <c r="Q288" s="4"/>
    </row>
    <row r="289" spans="1:17">
      <c r="A289" s="32" t="s">
        <v>644</v>
      </c>
      <c r="B289" s="37" t="s">
        <v>682</v>
      </c>
      <c r="C289" s="37"/>
      <c r="D289" s="37"/>
      <c r="E289" s="9"/>
      <c r="F289" s="9"/>
      <c r="G289" s="37"/>
      <c r="H289" s="37"/>
      <c r="I289" s="37"/>
      <c r="J289" s="37"/>
      <c r="K289" s="37"/>
      <c r="P289" s="4"/>
      <c r="Q289" s="4"/>
    </row>
    <row r="290" spans="1:17">
      <c r="A290" s="42"/>
      <c r="B290" s="37"/>
      <c r="C290" s="37"/>
      <c r="D290" s="37"/>
      <c r="E290" s="9"/>
      <c r="F290" s="9"/>
      <c r="G290" s="37"/>
      <c r="H290" s="37"/>
      <c r="I290" s="37"/>
      <c r="J290" s="37"/>
      <c r="K290" s="37"/>
      <c r="P290" s="4"/>
      <c r="Q290" s="4"/>
    </row>
    <row r="291" spans="1:17">
      <c r="A291" s="37" t="s">
        <v>646</v>
      </c>
      <c r="B291" s="37"/>
      <c r="C291" s="37"/>
      <c r="D291" s="37"/>
      <c r="E291" s="9"/>
      <c r="F291" s="9"/>
      <c r="G291" s="37"/>
      <c r="H291" s="37"/>
      <c r="I291" s="37"/>
      <c r="J291" s="37"/>
      <c r="K291" s="37"/>
      <c r="P291" s="4"/>
      <c r="Q291" s="4"/>
    </row>
    <row r="292" spans="1:17">
      <c r="A292" s="47" t="s">
        <v>683</v>
      </c>
      <c r="B292" s="48"/>
      <c r="C292" s="48"/>
      <c r="D292" s="48"/>
      <c r="E292" s="49"/>
      <c r="F292" s="49"/>
      <c r="G292" s="48"/>
      <c r="H292" s="48"/>
      <c r="I292" s="48"/>
      <c r="J292" s="48"/>
      <c r="K292" s="50"/>
      <c r="P292" s="4"/>
      <c r="Q292" s="4"/>
    </row>
    <row r="293" spans="1:17">
      <c r="A293" s="51"/>
      <c r="B293" s="52"/>
      <c r="C293" s="52"/>
      <c r="D293" s="52"/>
      <c r="E293" s="53"/>
      <c r="F293" s="53"/>
      <c r="G293" s="52"/>
      <c r="H293" s="52"/>
      <c r="I293" s="52"/>
      <c r="J293" s="52"/>
      <c r="K293" s="54"/>
      <c r="P293" s="4"/>
      <c r="Q293" s="4"/>
    </row>
    <row r="294" spans="1:17">
      <c r="A294" s="51"/>
      <c r="B294" s="52"/>
      <c r="C294" s="52"/>
      <c r="D294" s="52"/>
      <c r="E294" s="53"/>
      <c r="F294" s="53"/>
      <c r="G294" s="52"/>
      <c r="H294" s="52"/>
      <c r="I294" s="52"/>
      <c r="J294" s="52"/>
      <c r="K294" s="54"/>
      <c r="P294" s="4"/>
      <c r="Q294" s="4"/>
    </row>
    <row r="295" spans="1:17">
      <c r="A295" s="51"/>
      <c r="B295" s="52"/>
      <c r="C295" s="52"/>
      <c r="D295" s="52"/>
      <c r="E295" s="53"/>
      <c r="F295" s="53"/>
      <c r="G295" s="52"/>
      <c r="H295" s="52"/>
      <c r="I295" s="52"/>
      <c r="J295" s="52"/>
      <c r="K295" s="54"/>
      <c r="P295" s="4"/>
      <c r="Q295" s="4"/>
    </row>
    <row r="296" spans="1:17">
      <c r="A296" s="51"/>
      <c r="B296" s="52"/>
      <c r="C296" s="52"/>
      <c r="D296" s="52"/>
      <c r="E296" s="53"/>
      <c r="F296" s="53"/>
      <c r="G296" s="52"/>
      <c r="H296" s="52"/>
      <c r="I296" s="52"/>
      <c r="J296" s="52"/>
      <c r="K296" s="54"/>
      <c r="P296" s="4"/>
      <c r="Q296" s="4"/>
    </row>
    <row r="297" ht="108" customHeight="1" spans="1:17">
      <c r="A297" s="55"/>
      <c r="B297" s="56"/>
      <c r="C297" s="56"/>
      <c r="D297" s="56"/>
      <c r="E297" s="57"/>
      <c r="F297" s="57"/>
      <c r="G297" s="56"/>
      <c r="H297" s="56"/>
      <c r="I297" s="56"/>
      <c r="J297" s="56"/>
      <c r="K297" s="58"/>
      <c r="P297" s="4"/>
      <c r="Q297" s="4"/>
    </row>
    <row r="298" ht="29" customHeight="1" spans="1:17">
      <c r="A298" s="52"/>
      <c r="B298" s="52"/>
      <c r="C298" s="52"/>
      <c r="D298" s="52"/>
      <c r="E298" s="53"/>
      <c r="F298" s="53"/>
      <c r="G298" s="52"/>
      <c r="H298" s="52"/>
      <c r="I298" s="52"/>
      <c r="J298" s="52"/>
      <c r="K298" s="52"/>
      <c r="P298" s="4"/>
      <c r="Q298" s="4"/>
    </row>
    <row r="299" ht="29" customHeight="1" spans="1:17">
      <c r="A299" s="52"/>
      <c r="B299" s="52"/>
      <c r="C299" s="52"/>
      <c r="D299" s="52"/>
      <c r="E299" s="53"/>
      <c r="F299" s="53"/>
      <c r="G299" s="52"/>
      <c r="H299" s="52"/>
      <c r="I299" s="52"/>
      <c r="J299" s="52"/>
      <c r="K299" s="52" t="s">
        <v>648</v>
      </c>
      <c r="P299" s="4"/>
      <c r="Q299" s="4"/>
    </row>
    <row r="300" ht="29.25" spans="1:17">
      <c r="A300" s="5" t="s">
        <v>649</v>
      </c>
      <c r="B300" s="5"/>
      <c r="C300" s="5"/>
      <c r="D300" s="5"/>
      <c r="E300" s="5"/>
      <c r="F300" s="5"/>
      <c r="G300" s="5"/>
      <c r="H300" s="5"/>
      <c r="I300" s="5"/>
      <c r="J300" s="5"/>
      <c r="K300" s="5"/>
      <c r="P300" s="4"/>
      <c r="Q300" s="4"/>
    </row>
    <row r="301" ht="18.75" spans="1:17">
      <c r="A301" s="6" t="s">
        <v>542</v>
      </c>
      <c r="B301" s="6"/>
      <c r="C301" s="6"/>
      <c r="D301" s="6"/>
      <c r="E301" s="6"/>
      <c r="F301" s="6"/>
      <c r="G301" s="6"/>
      <c r="H301" s="6"/>
      <c r="I301" s="6"/>
      <c r="J301" s="6"/>
      <c r="K301" s="6"/>
      <c r="P301" s="4"/>
      <c r="Q301" s="4"/>
    </row>
    <row r="302" ht="15.75" spans="1:17">
      <c r="A302" s="59" t="s">
        <v>777</v>
      </c>
      <c r="B302" s="59"/>
      <c r="C302" s="59"/>
      <c r="D302" s="59"/>
      <c r="E302" s="60"/>
      <c r="F302" s="60"/>
      <c r="G302" s="59"/>
      <c r="H302" s="59"/>
      <c r="I302" s="59"/>
      <c r="J302" s="59"/>
      <c r="K302" s="59"/>
      <c r="P302" s="4"/>
      <c r="Q302" s="4"/>
    </row>
    <row r="303" ht="29" customHeight="1" spans="1:17">
      <c r="A303" s="9" t="s">
        <v>651</v>
      </c>
      <c r="B303" s="9"/>
      <c r="C303" s="9"/>
      <c r="D303" s="10" t="s">
        <v>785</v>
      </c>
      <c r="E303" s="11"/>
      <c r="F303" s="11"/>
      <c r="G303" s="11"/>
      <c r="H303" s="11"/>
      <c r="I303" s="11"/>
      <c r="J303" s="11"/>
      <c r="K303" s="12"/>
      <c r="P303" s="4"/>
      <c r="Q303" s="4"/>
    </row>
    <row r="304" ht="36" customHeight="1" spans="1:17">
      <c r="A304" s="9" t="s">
        <v>545</v>
      </c>
      <c r="B304" s="9"/>
      <c r="C304" s="9"/>
      <c r="D304" s="9" t="s">
        <v>685</v>
      </c>
      <c r="E304" s="9"/>
      <c r="F304" s="9" t="s">
        <v>547</v>
      </c>
      <c r="G304" s="13" t="s">
        <v>492</v>
      </c>
      <c r="H304" s="14"/>
      <c r="I304" s="14"/>
      <c r="J304" s="14"/>
      <c r="K304" s="14"/>
      <c r="P304" s="4"/>
      <c r="Q304" s="4"/>
    </row>
    <row r="305" ht="25" customHeight="1" spans="1:17">
      <c r="A305" s="15" t="s">
        <v>654</v>
      </c>
      <c r="B305" s="16"/>
      <c r="C305" s="17"/>
      <c r="D305" s="9" t="s">
        <v>549</v>
      </c>
      <c r="E305" s="9" t="s">
        <v>550</v>
      </c>
      <c r="F305" s="9" t="s">
        <v>686</v>
      </c>
      <c r="G305" s="9" t="s">
        <v>687</v>
      </c>
      <c r="H305" s="9"/>
      <c r="I305" s="9" t="s">
        <v>553</v>
      </c>
      <c r="J305" s="9" t="s">
        <v>554</v>
      </c>
      <c r="K305" s="9" t="s">
        <v>555</v>
      </c>
      <c r="P305" s="4"/>
      <c r="Q305" s="4"/>
    </row>
    <row r="306" ht="25" customHeight="1" spans="1:17">
      <c r="A306" s="19"/>
      <c r="B306" s="20"/>
      <c r="C306" s="21"/>
      <c r="D306" s="9" t="s">
        <v>657</v>
      </c>
      <c r="E306" s="61"/>
      <c r="F306" s="65">
        <v>100000</v>
      </c>
      <c r="G306" s="88">
        <v>100000</v>
      </c>
      <c r="H306" s="88"/>
      <c r="I306" s="63">
        <v>10</v>
      </c>
      <c r="J306" s="64">
        <v>1</v>
      </c>
      <c r="K306" s="63">
        <v>10</v>
      </c>
      <c r="P306" s="4"/>
      <c r="Q306" s="4"/>
    </row>
    <row r="307" ht="25" customHeight="1" spans="1:17">
      <c r="A307" s="19"/>
      <c r="B307" s="20"/>
      <c r="C307" s="21"/>
      <c r="D307" s="9" t="s">
        <v>658</v>
      </c>
      <c r="E307" s="61"/>
      <c r="F307" s="65">
        <v>100000</v>
      </c>
      <c r="G307" s="88">
        <v>100000</v>
      </c>
      <c r="H307" s="88"/>
      <c r="I307" s="63" t="s">
        <v>459</v>
      </c>
      <c r="J307" s="63" t="s">
        <v>459</v>
      </c>
      <c r="K307" s="63" t="s">
        <v>459</v>
      </c>
      <c r="P307" s="4"/>
      <c r="Q307" s="4"/>
    </row>
    <row r="308" ht="25" customHeight="1" spans="1:17">
      <c r="A308" s="19"/>
      <c r="B308" s="20"/>
      <c r="C308" s="21"/>
      <c r="D308" s="27" t="s">
        <v>659</v>
      </c>
      <c r="E308" s="61"/>
      <c r="F308" s="65">
        <v>100000</v>
      </c>
      <c r="G308" s="88">
        <v>100000</v>
      </c>
      <c r="H308" s="88"/>
      <c r="I308" s="63" t="s">
        <v>459</v>
      </c>
      <c r="J308" s="63" t="s">
        <v>459</v>
      </c>
      <c r="K308" s="63" t="s">
        <v>459</v>
      </c>
      <c r="P308" s="4"/>
      <c r="Q308" s="4"/>
    </row>
    <row r="309" ht="25" customHeight="1" spans="1:17">
      <c r="A309" s="19"/>
      <c r="B309" s="20"/>
      <c r="C309" s="21"/>
      <c r="D309" s="27" t="s">
        <v>660</v>
      </c>
      <c r="E309" s="61"/>
      <c r="F309" s="65"/>
      <c r="G309" s="61"/>
      <c r="H309" s="61"/>
      <c r="I309" s="63" t="s">
        <v>459</v>
      </c>
      <c r="J309" s="63" t="s">
        <v>459</v>
      </c>
      <c r="K309" s="63" t="s">
        <v>459</v>
      </c>
      <c r="P309" s="4"/>
      <c r="Q309" s="4"/>
    </row>
    <row r="310" ht="25" customHeight="1" spans="1:17">
      <c r="A310" s="28"/>
      <c r="B310" s="29"/>
      <c r="C310" s="30"/>
      <c r="D310" s="9" t="s">
        <v>557</v>
      </c>
      <c r="E310" s="61"/>
      <c r="F310" s="61"/>
      <c r="G310" s="61"/>
      <c r="H310" s="61"/>
      <c r="I310" s="63" t="s">
        <v>459</v>
      </c>
      <c r="J310" s="63" t="s">
        <v>459</v>
      </c>
      <c r="K310" s="63" t="s">
        <v>459</v>
      </c>
      <c r="P310" s="4"/>
      <c r="Q310" s="4"/>
    </row>
    <row r="311" spans="1:17">
      <c r="A311" s="9" t="s">
        <v>558</v>
      </c>
      <c r="B311" s="9" t="s">
        <v>559</v>
      </c>
      <c r="C311" s="9"/>
      <c r="D311" s="9"/>
      <c r="E311" s="9"/>
      <c r="F311" s="9" t="s">
        <v>560</v>
      </c>
      <c r="G311" s="9"/>
      <c r="H311" s="9"/>
      <c r="I311" s="9"/>
      <c r="J311" s="9"/>
      <c r="K311" s="9"/>
      <c r="P311" s="4"/>
      <c r="Q311" s="4"/>
    </row>
    <row r="312" ht="111" customHeight="1" spans="1:17">
      <c r="A312" s="9"/>
      <c r="B312" s="66" t="s">
        <v>786</v>
      </c>
      <c r="C312" s="67"/>
      <c r="D312" s="67"/>
      <c r="E312" s="68"/>
      <c r="F312" s="37" t="s">
        <v>786</v>
      </c>
      <c r="G312" s="37"/>
      <c r="H312" s="37"/>
      <c r="I312" s="37"/>
      <c r="J312" s="37"/>
      <c r="K312" s="37"/>
      <c r="P312" s="4"/>
      <c r="Q312" s="4"/>
    </row>
    <row r="313" ht="30" customHeight="1" spans="1:17">
      <c r="A313" s="32" t="s">
        <v>663</v>
      </c>
      <c r="B313" s="9" t="s">
        <v>564</v>
      </c>
      <c r="C313" s="9" t="s">
        <v>565</v>
      </c>
      <c r="D313" s="9" t="s">
        <v>566</v>
      </c>
      <c r="E313" s="9" t="s">
        <v>567</v>
      </c>
      <c r="F313" s="9" t="s">
        <v>568</v>
      </c>
      <c r="G313" s="9" t="s">
        <v>553</v>
      </c>
      <c r="H313" s="9" t="s">
        <v>555</v>
      </c>
      <c r="I313" s="9" t="s">
        <v>569</v>
      </c>
      <c r="J313" s="9"/>
      <c r="K313" s="9"/>
      <c r="P313" s="4"/>
      <c r="Q313" s="4"/>
    </row>
    <row r="314" s="3" customFormat="1" ht="30" customHeight="1" spans="1:17">
      <c r="A314" s="33"/>
      <c r="B314" s="32" t="s">
        <v>766</v>
      </c>
      <c r="C314" s="32" t="s">
        <v>767</v>
      </c>
      <c r="D314" s="89" t="s">
        <v>787</v>
      </c>
      <c r="E314" s="30" t="s">
        <v>594</v>
      </c>
      <c r="F314" s="30" t="s">
        <v>594</v>
      </c>
      <c r="G314" s="9">
        <v>10</v>
      </c>
      <c r="H314" s="9">
        <v>10</v>
      </c>
      <c r="I314" s="10"/>
      <c r="J314" s="11"/>
      <c r="K314" s="12"/>
      <c r="P314" s="82"/>
      <c r="Q314" s="82"/>
    </row>
    <row r="315" s="3" customFormat="1" ht="30" customHeight="1" spans="1:17">
      <c r="A315" s="33"/>
      <c r="B315" s="33"/>
      <c r="C315" s="42"/>
      <c r="D315" s="89" t="s">
        <v>788</v>
      </c>
      <c r="E315" s="81" t="s">
        <v>594</v>
      </c>
      <c r="F315" s="81" t="s">
        <v>594</v>
      </c>
      <c r="G315" s="63">
        <v>10</v>
      </c>
      <c r="H315" s="63">
        <v>10</v>
      </c>
      <c r="I315" s="63"/>
      <c r="J315" s="63"/>
      <c r="K315" s="63"/>
      <c r="P315" s="82"/>
      <c r="Q315" s="82"/>
    </row>
    <row r="316" s="3" customFormat="1" ht="30" customHeight="1" spans="1:17">
      <c r="A316" s="33"/>
      <c r="B316" s="33"/>
      <c r="C316" s="9" t="s">
        <v>770</v>
      </c>
      <c r="D316" s="89" t="s">
        <v>789</v>
      </c>
      <c r="E316" s="9" t="s">
        <v>594</v>
      </c>
      <c r="F316" s="9" t="s">
        <v>594</v>
      </c>
      <c r="G316" s="63">
        <v>10</v>
      </c>
      <c r="H316" s="63">
        <v>10</v>
      </c>
      <c r="I316" s="63"/>
      <c r="J316" s="63"/>
      <c r="K316" s="63"/>
      <c r="P316" s="82"/>
      <c r="Q316" s="82"/>
    </row>
    <row r="317" ht="55" customHeight="1" spans="1:17">
      <c r="A317" s="33"/>
      <c r="B317" s="33"/>
      <c r="C317" s="9" t="s">
        <v>602</v>
      </c>
      <c r="D317" s="83" t="s">
        <v>790</v>
      </c>
      <c r="E317" s="9" t="s">
        <v>594</v>
      </c>
      <c r="F317" s="9" t="s">
        <v>594</v>
      </c>
      <c r="G317" s="63">
        <v>10</v>
      </c>
      <c r="H317" s="63">
        <v>10</v>
      </c>
      <c r="I317" s="84"/>
      <c r="J317" s="85"/>
      <c r="K317" s="86"/>
      <c r="P317" s="4"/>
      <c r="Q317" s="4"/>
    </row>
    <row r="318" ht="30" customHeight="1" spans="1:17">
      <c r="A318" s="33"/>
      <c r="B318" s="33"/>
      <c r="C318" s="9"/>
      <c r="D318" s="83" t="s">
        <v>791</v>
      </c>
      <c r="E318" s="9" t="s">
        <v>594</v>
      </c>
      <c r="F318" s="9" t="s">
        <v>594</v>
      </c>
      <c r="G318" s="63">
        <v>10</v>
      </c>
      <c r="H318" s="63">
        <v>10</v>
      </c>
      <c r="I318" s="63"/>
      <c r="J318" s="63"/>
      <c r="K318" s="63"/>
      <c r="P318" s="4"/>
      <c r="Q318" s="4"/>
    </row>
    <row r="319" ht="30" customHeight="1" spans="1:17">
      <c r="A319" s="33"/>
      <c r="B319" s="32" t="s">
        <v>614</v>
      </c>
      <c r="C319" s="9" t="s">
        <v>620</v>
      </c>
      <c r="D319" s="87" t="s">
        <v>773</v>
      </c>
      <c r="E319" s="9" t="s">
        <v>792</v>
      </c>
      <c r="F319" s="9" t="s">
        <v>774</v>
      </c>
      <c r="G319" s="9">
        <v>15</v>
      </c>
      <c r="H319" s="9">
        <v>15</v>
      </c>
      <c r="I319" s="63"/>
      <c r="J319" s="63"/>
      <c r="K319" s="63"/>
      <c r="P319" s="4"/>
      <c r="Q319" s="4"/>
    </row>
    <row r="320" ht="30" customHeight="1" spans="1:17">
      <c r="A320" s="33"/>
      <c r="B320" s="33"/>
      <c r="C320" s="9" t="s">
        <v>625</v>
      </c>
      <c r="D320" s="9" t="s">
        <v>734</v>
      </c>
      <c r="E320" s="9" t="s">
        <v>678</v>
      </c>
      <c r="F320" s="9" t="s">
        <v>678</v>
      </c>
      <c r="G320" s="9">
        <v>15</v>
      </c>
      <c r="H320" s="9">
        <v>15</v>
      </c>
      <c r="I320" s="63"/>
      <c r="J320" s="63"/>
      <c r="K320" s="63"/>
      <c r="P320" s="4"/>
      <c r="Q320" s="4"/>
    </row>
    <row r="321" ht="30" customHeight="1" spans="1:17">
      <c r="A321" s="33"/>
      <c r="B321" s="32" t="s">
        <v>679</v>
      </c>
      <c r="C321" s="32" t="s">
        <v>640</v>
      </c>
      <c r="D321" s="37" t="s">
        <v>776</v>
      </c>
      <c r="E321" s="64" t="s">
        <v>594</v>
      </c>
      <c r="F321" s="64" t="s">
        <v>594</v>
      </c>
      <c r="G321" s="63">
        <v>10</v>
      </c>
      <c r="H321" s="63">
        <v>10</v>
      </c>
      <c r="I321" s="63"/>
      <c r="J321" s="63"/>
      <c r="K321" s="63"/>
      <c r="P321" s="4"/>
      <c r="Q321" s="4"/>
    </row>
    <row r="322" ht="30" customHeight="1" spans="1:17">
      <c r="A322" s="33"/>
      <c r="B322" s="33"/>
      <c r="C322" s="33"/>
      <c r="D322" s="37"/>
      <c r="E322" s="63"/>
      <c r="F322" s="63"/>
      <c r="G322" s="63"/>
      <c r="H322" s="63"/>
      <c r="I322" s="63"/>
      <c r="J322" s="63"/>
      <c r="K322" s="63"/>
      <c r="P322" s="4"/>
      <c r="Q322" s="4"/>
    </row>
    <row r="323" customFormat="1" spans="1:17">
      <c r="A323" s="33"/>
      <c r="B323" s="10" t="s">
        <v>642</v>
      </c>
      <c r="C323" s="11"/>
      <c r="D323" s="11"/>
      <c r="E323" s="11"/>
      <c r="F323" s="12"/>
      <c r="G323" s="14">
        <f>SUM(G314:G322)</f>
        <v>90</v>
      </c>
      <c r="H323" s="14">
        <f>SUM(H314:H322)</f>
        <v>90</v>
      </c>
      <c r="I323" s="14"/>
      <c r="J323" s="14"/>
      <c r="K323" s="14"/>
      <c r="P323" s="4"/>
      <c r="Q323" s="4"/>
    </row>
    <row r="324" customFormat="1" spans="1:17">
      <c r="A324" s="9" t="s">
        <v>643</v>
      </c>
      <c r="B324" s="42"/>
      <c r="C324" s="42"/>
      <c r="D324" s="42"/>
      <c r="E324" s="42"/>
      <c r="F324" s="42"/>
      <c r="G324" s="14">
        <v>100</v>
      </c>
      <c r="H324" s="14">
        <v>100</v>
      </c>
      <c r="I324" s="14"/>
      <c r="J324" s="14"/>
      <c r="K324" s="14"/>
      <c r="P324" s="4"/>
      <c r="Q324" s="4"/>
    </row>
    <row r="325" ht="30" customHeight="1" spans="1:17">
      <c r="A325" s="9" t="s">
        <v>793</v>
      </c>
      <c r="B325" s="9"/>
      <c r="C325" s="9"/>
      <c r="D325" s="9"/>
      <c r="E325" s="9"/>
      <c r="F325" s="9"/>
      <c r="G325" s="63">
        <v>100</v>
      </c>
      <c r="H325" s="63"/>
      <c r="I325" s="63"/>
      <c r="J325" s="63"/>
      <c r="K325" s="63"/>
      <c r="P325" s="4"/>
      <c r="Q325" s="4"/>
    </row>
    <row r="326" spans="1:17">
      <c r="A326" s="32" t="s">
        <v>644</v>
      </c>
      <c r="B326" s="37" t="s">
        <v>682</v>
      </c>
      <c r="C326" s="37"/>
      <c r="D326" s="37"/>
      <c r="E326" s="9"/>
      <c r="F326" s="9"/>
      <c r="G326" s="37"/>
      <c r="H326" s="37"/>
      <c r="I326" s="37"/>
      <c r="J326" s="37"/>
      <c r="K326" s="37"/>
      <c r="P326" s="4"/>
      <c r="Q326" s="4"/>
    </row>
    <row r="327" spans="1:17">
      <c r="A327" s="42"/>
      <c r="B327" s="37"/>
      <c r="C327" s="37"/>
      <c r="D327" s="37"/>
      <c r="E327" s="9"/>
      <c r="F327" s="9"/>
      <c r="G327" s="37"/>
      <c r="H327" s="37"/>
      <c r="I327" s="37"/>
      <c r="J327" s="37"/>
      <c r="K327" s="37"/>
      <c r="P327" s="4"/>
      <c r="Q327" s="4"/>
    </row>
    <row r="328" spans="1:17">
      <c r="A328" s="37" t="s">
        <v>646</v>
      </c>
      <c r="B328" s="37"/>
      <c r="C328" s="37"/>
      <c r="D328" s="37"/>
      <c r="E328" s="9"/>
      <c r="F328" s="9"/>
      <c r="G328" s="37"/>
      <c r="H328" s="37"/>
      <c r="I328" s="37"/>
      <c r="J328" s="37"/>
      <c r="K328" s="37"/>
      <c r="P328" s="4"/>
      <c r="Q328" s="4"/>
    </row>
    <row r="329" spans="1:17">
      <c r="A329" s="47" t="s">
        <v>683</v>
      </c>
      <c r="B329" s="48"/>
      <c r="C329" s="48"/>
      <c r="D329" s="48"/>
      <c r="E329" s="49"/>
      <c r="F329" s="49"/>
      <c r="G329" s="48"/>
      <c r="H329" s="48"/>
      <c r="I329" s="48"/>
      <c r="J329" s="48"/>
      <c r="K329" s="50"/>
      <c r="P329" s="4"/>
      <c r="Q329" s="4"/>
    </row>
    <row r="330" spans="1:17">
      <c r="A330" s="51"/>
      <c r="B330" s="52"/>
      <c r="C330" s="52"/>
      <c r="D330" s="52"/>
      <c r="E330" s="53"/>
      <c r="F330" s="53"/>
      <c r="G330" s="52"/>
      <c r="H330" s="52"/>
      <c r="I330" s="52"/>
      <c r="J330" s="52"/>
      <c r="K330" s="54"/>
      <c r="P330" s="4"/>
      <c r="Q330" s="4"/>
    </row>
    <row r="331" spans="1:17">
      <c r="A331" s="51"/>
      <c r="B331" s="52"/>
      <c r="C331" s="52"/>
      <c r="D331" s="52"/>
      <c r="E331" s="53"/>
      <c r="F331" s="53"/>
      <c r="G331" s="52"/>
      <c r="H331" s="52"/>
      <c r="I331" s="52"/>
      <c r="J331" s="52"/>
      <c r="K331" s="54"/>
      <c r="P331" s="4"/>
      <c r="Q331" s="4"/>
    </row>
    <row r="332" spans="1:17">
      <c r="A332" s="51"/>
      <c r="B332" s="52"/>
      <c r="C332" s="52"/>
      <c r="D332" s="52"/>
      <c r="E332" s="53"/>
      <c r="F332" s="53"/>
      <c r="G332" s="52"/>
      <c r="H332" s="52"/>
      <c r="I332" s="52"/>
      <c r="J332" s="52"/>
      <c r="K332" s="54"/>
      <c r="P332" s="4"/>
      <c r="Q332" s="4"/>
    </row>
    <row r="333" spans="1:17">
      <c r="A333" s="51"/>
      <c r="B333" s="52"/>
      <c r="C333" s="52"/>
      <c r="D333" s="52"/>
      <c r="E333" s="53"/>
      <c r="F333" s="53"/>
      <c r="G333" s="52"/>
      <c r="H333" s="52"/>
      <c r="I333" s="52"/>
      <c r="J333" s="52"/>
      <c r="K333" s="54"/>
      <c r="P333" s="4"/>
      <c r="Q333" s="4"/>
    </row>
    <row r="334" ht="80" customHeight="1" spans="1:17">
      <c r="A334" s="55"/>
      <c r="B334" s="56"/>
      <c r="C334" s="56"/>
      <c r="D334" s="56"/>
      <c r="E334" s="57"/>
      <c r="F334" s="57"/>
      <c r="G334" s="56"/>
      <c r="H334" s="56"/>
      <c r="I334" s="56"/>
      <c r="J334" s="56"/>
      <c r="K334" s="58"/>
      <c r="P334" s="4"/>
      <c r="Q334" s="4"/>
    </row>
    <row r="335" ht="24" customHeight="1" spans="1:17">
      <c r="A335" s="52"/>
      <c r="B335" s="52"/>
      <c r="C335" s="52"/>
      <c r="D335" s="52"/>
      <c r="E335" s="53"/>
      <c r="F335" s="53"/>
      <c r="G335" s="52"/>
      <c r="H335" s="52"/>
      <c r="I335" s="52"/>
      <c r="J335" s="52"/>
      <c r="K335" s="52"/>
      <c r="P335" s="4"/>
      <c r="Q335" s="4"/>
    </row>
    <row r="336" ht="24" customHeight="1" spans="1:17">
      <c r="A336" s="52"/>
      <c r="B336" s="52"/>
      <c r="C336" s="52"/>
      <c r="D336" s="52"/>
      <c r="E336" s="53"/>
      <c r="F336" s="53"/>
      <c r="G336" s="52"/>
      <c r="H336" s="52"/>
      <c r="I336" s="52"/>
      <c r="J336" s="52"/>
      <c r="K336" s="52" t="s">
        <v>648</v>
      </c>
      <c r="P336" s="4"/>
      <c r="Q336" s="4"/>
    </row>
    <row r="337" ht="29.25" spans="1:17">
      <c r="A337" s="5" t="s">
        <v>649</v>
      </c>
      <c r="B337" s="5"/>
      <c r="C337" s="5"/>
      <c r="D337" s="5"/>
      <c r="E337" s="5"/>
      <c r="F337" s="5"/>
      <c r="G337" s="5"/>
      <c r="H337" s="5"/>
      <c r="I337" s="5"/>
      <c r="J337" s="5"/>
      <c r="K337" s="5"/>
      <c r="P337" s="4"/>
      <c r="Q337" s="4"/>
    </row>
    <row r="338" ht="18.75" spans="1:17">
      <c r="A338" s="6" t="s">
        <v>542</v>
      </c>
      <c r="B338" s="6"/>
      <c r="C338" s="6"/>
      <c r="D338" s="6"/>
      <c r="E338" s="6"/>
      <c r="F338" s="6"/>
      <c r="G338" s="6"/>
      <c r="H338" s="6"/>
      <c r="I338" s="6"/>
      <c r="J338" s="6"/>
      <c r="K338" s="6"/>
      <c r="P338" s="4"/>
      <c r="Q338" s="4"/>
    </row>
    <row r="339" ht="15.75" spans="1:17">
      <c r="A339" s="59" t="s">
        <v>777</v>
      </c>
      <c r="B339" s="59"/>
      <c r="C339" s="59"/>
      <c r="D339" s="59"/>
      <c r="E339" s="60"/>
      <c r="F339" s="60"/>
      <c r="G339" s="59"/>
      <c r="H339" s="59"/>
      <c r="I339" s="59"/>
      <c r="J339" s="59"/>
      <c r="K339" s="59"/>
      <c r="P339" s="4"/>
      <c r="Q339" s="4"/>
    </row>
    <row r="340" ht="30" customHeight="1" spans="1:17">
      <c r="A340" s="9" t="s">
        <v>651</v>
      </c>
      <c r="B340" s="9"/>
      <c r="C340" s="9"/>
      <c r="D340" s="10" t="s">
        <v>794</v>
      </c>
      <c r="E340" s="11"/>
      <c r="F340" s="11"/>
      <c r="G340" s="11"/>
      <c r="H340" s="11"/>
      <c r="I340" s="11"/>
      <c r="J340" s="11"/>
      <c r="K340" s="12"/>
      <c r="P340" s="4"/>
      <c r="Q340" s="4"/>
    </row>
    <row r="341" ht="30" customHeight="1" spans="1:17">
      <c r="A341" s="9" t="s">
        <v>545</v>
      </c>
      <c r="B341" s="9"/>
      <c r="C341" s="9"/>
      <c r="D341" s="9" t="s">
        <v>685</v>
      </c>
      <c r="E341" s="9"/>
      <c r="F341" s="9" t="s">
        <v>547</v>
      </c>
      <c r="G341" s="13" t="s">
        <v>492</v>
      </c>
      <c r="H341" s="14"/>
      <c r="I341" s="14"/>
      <c r="J341" s="14"/>
      <c r="K341" s="14"/>
      <c r="P341" s="4"/>
      <c r="Q341" s="4"/>
    </row>
    <row r="342" ht="30" customHeight="1" spans="1:17">
      <c r="A342" s="15" t="s">
        <v>654</v>
      </c>
      <c r="B342" s="16"/>
      <c r="C342" s="17"/>
      <c r="D342" s="9" t="s">
        <v>549</v>
      </c>
      <c r="E342" s="9" t="s">
        <v>550</v>
      </c>
      <c r="F342" s="9" t="s">
        <v>686</v>
      </c>
      <c r="G342" s="9" t="s">
        <v>687</v>
      </c>
      <c r="H342" s="9"/>
      <c r="I342" s="9" t="s">
        <v>553</v>
      </c>
      <c r="J342" s="9" t="s">
        <v>554</v>
      </c>
      <c r="K342" s="9" t="s">
        <v>555</v>
      </c>
      <c r="P342" s="4"/>
      <c r="Q342" s="4"/>
    </row>
    <row r="343" ht="30" customHeight="1" spans="1:17">
      <c r="A343" s="19"/>
      <c r="B343" s="20"/>
      <c r="C343" s="21"/>
      <c r="D343" s="9" t="s">
        <v>657</v>
      </c>
      <c r="E343" s="61"/>
      <c r="F343" s="65">
        <v>120000</v>
      </c>
      <c r="G343" s="88">
        <v>120000</v>
      </c>
      <c r="H343" s="88"/>
      <c r="I343" s="63">
        <v>10</v>
      </c>
      <c r="J343" s="64">
        <v>1</v>
      </c>
      <c r="K343" s="63">
        <v>10</v>
      </c>
      <c r="P343" s="4"/>
      <c r="Q343" s="4"/>
    </row>
    <row r="344" ht="30" customHeight="1" spans="1:17">
      <c r="A344" s="19"/>
      <c r="B344" s="20"/>
      <c r="C344" s="21"/>
      <c r="D344" s="9" t="s">
        <v>658</v>
      </c>
      <c r="E344" s="61"/>
      <c r="F344" s="65">
        <v>120000</v>
      </c>
      <c r="G344" s="88">
        <v>120000</v>
      </c>
      <c r="H344" s="88"/>
      <c r="I344" s="63" t="s">
        <v>459</v>
      </c>
      <c r="J344" s="63" t="s">
        <v>459</v>
      </c>
      <c r="K344" s="63" t="s">
        <v>459</v>
      </c>
      <c r="P344" s="4"/>
      <c r="Q344" s="4"/>
    </row>
    <row r="345" ht="30" customHeight="1" spans="1:17">
      <c r="A345" s="19"/>
      <c r="B345" s="20"/>
      <c r="C345" s="21"/>
      <c r="D345" s="27" t="s">
        <v>659</v>
      </c>
      <c r="E345" s="61"/>
      <c r="F345" s="65">
        <v>120000</v>
      </c>
      <c r="G345" s="88">
        <v>120000</v>
      </c>
      <c r="H345" s="88"/>
      <c r="I345" s="63" t="s">
        <v>459</v>
      </c>
      <c r="J345" s="63" t="s">
        <v>459</v>
      </c>
      <c r="K345" s="63" t="s">
        <v>459</v>
      </c>
      <c r="P345" s="4"/>
      <c r="Q345" s="4"/>
    </row>
    <row r="346" ht="30" customHeight="1" spans="1:17">
      <c r="A346" s="19"/>
      <c r="B346" s="20"/>
      <c r="C346" s="21"/>
      <c r="D346" s="27" t="s">
        <v>660</v>
      </c>
      <c r="E346" s="61"/>
      <c r="F346" s="65"/>
      <c r="G346" s="61"/>
      <c r="H346" s="61"/>
      <c r="I346" s="63" t="s">
        <v>459</v>
      </c>
      <c r="J346" s="63" t="s">
        <v>459</v>
      </c>
      <c r="K346" s="63" t="s">
        <v>459</v>
      </c>
      <c r="P346" s="4"/>
      <c r="Q346" s="4"/>
    </row>
    <row r="347" ht="30" customHeight="1" spans="1:17">
      <c r="A347" s="28"/>
      <c r="B347" s="29"/>
      <c r="C347" s="30"/>
      <c r="D347" s="9" t="s">
        <v>557</v>
      </c>
      <c r="E347" s="61"/>
      <c r="F347" s="61"/>
      <c r="G347" s="61"/>
      <c r="H347" s="61"/>
      <c r="I347" s="63" t="s">
        <v>459</v>
      </c>
      <c r="J347" s="63" t="s">
        <v>459</v>
      </c>
      <c r="K347" s="63" t="s">
        <v>459</v>
      </c>
      <c r="P347" s="4"/>
      <c r="Q347" s="4"/>
    </row>
    <row r="348" ht="30" customHeight="1" spans="1:17">
      <c r="A348" s="9" t="s">
        <v>558</v>
      </c>
      <c r="B348" s="9" t="s">
        <v>559</v>
      </c>
      <c r="C348" s="9"/>
      <c r="D348" s="9"/>
      <c r="E348" s="9"/>
      <c r="F348" s="9" t="s">
        <v>560</v>
      </c>
      <c r="G348" s="9"/>
      <c r="H348" s="9"/>
      <c r="I348" s="9"/>
      <c r="J348" s="9"/>
      <c r="K348" s="9"/>
      <c r="P348" s="4"/>
      <c r="Q348" s="4"/>
    </row>
    <row r="349" ht="131" customHeight="1" spans="1:17">
      <c r="A349" s="9"/>
      <c r="B349" s="66" t="s">
        <v>795</v>
      </c>
      <c r="C349" s="67"/>
      <c r="D349" s="67"/>
      <c r="E349" s="68"/>
      <c r="F349" s="37" t="s">
        <v>796</v>
      </c>
      <c r="G349" s="37"/>
      <c r="H349" s="37"/>
      <c r="I349" s="37"/>
      <c r="J349" s="37"/>
      <c r="K349" s="37"/>
      <c r="P349" s="4"/>
      <c r="Q349" s="4"/>
    </row>
    <row r="350" ht="30" customHeight="1" spans="1:17">
      <c r="A350" s="32" t="s">
        <v>663</v>
      </c>
      <c r="B350" s="9" t="s">
        <v>564</v>
      </c>
      <c r="C350" s="9" t="s">
        <v>565</v>
      </c>
      <c r="D350" s="9" t="s">
        <v>566</v>
      </c>
      <c r="E350" s="9" t="s">
        <v>567</v>
      </c>
      <c r="F350" s="9" t="s">
        <v>568</v>
      </c>
      <c r="G350" s="9" t="s">
        <v>553</v>
      </c>
      <c r="H350" s="9" t="s">
        <v>555</v>
      </c>
      <c r="I350" s="9" t="s">
        <v>569</v>
      </c>
      <c r="J350" s="9"/>
      <c r="K350" s="9"/>
      <c r="P350" s="4"/>
      <c r="Q350" s="4"/>
    </row>
    <row r="351" ht="30" customHeight="1" spans="1:17">
      <c r="A351" s="33"/>
      <c r="B351" s="32" t="s">
        <v>766</v>
      </c>
      <c r="C351" s="32" t="s">
        <v>767</v>
      </c>
      <c r="D351" s="90" t="s">
        <v>797</v>
      </c>
      <c r="E351" s="91" t="s">
        <v>798</v>
      </c>
      <c r="F351" s="91" t="s">
        <v>798</v>
      </c>
      <c r="G351" s="9">
        <v>10</v>
      </c>
      <c r="H351" s="9">
        <v>10</v>
      </c>
      <c r="I351" s="9"/>
      <c r="J351" s="9"/>
      <c r="K351" s="9"/>
      <c r="P351" s="4"/>
      <c r="Q351" s="4"/>
    </row>
    <row r="352" ht="30" customHeight="1" spans="1:17">
      <c r="A352" s="33"/>
      <c r="B352" s="33"/>
      <c r="C352" s="42"/>
      <c r="D352" s="90" t="s">
        <v>740</v>
      </c>
      <c r="E352" s="91" t="s">
        <v>798</v>
      </c>
      <c r="F352" s="91" t="s">
        <v>798</v>
      </c>
      <c r="G352" s="63">
        <v>10</v>
      </c>
      <c r="H352" s="63">
        <v>10</v>
      </c>
      <c r="I352" s="63"/>
      <c r="J352" s="63"/>
      <c r="K352" s="63"/>
      <c r="P352" s="4"/>
      <c r="Q352" s="4"/>
    </row>
    <row r="353" ht="30" customHeight="1" spans="1:17">
      <c r="A353" s="33"/>
      <c r="B353" s="33"/>
      <c r="C353" s="9" t="s">
        <v>770</v>
      </c>
      <c r="D353" s="89" t="s">
        <v>789</v>
      </c>
      <c r="E353" s="9" t="s">
        <v>594</v>
      </c>
      <c r="F353" s="9" t="s">
        <v>594</v>
      </c>
      <c r="G353" s="63">
        <v>15</v>
      </c>
      <c r="H353" s="63">
        <v>15</v>
      </c>
      <c r="I353" s="63"/>
      <c r="J353" s="63"/>
      <c r="K353" s="63"/>
      <c r="P353" s="4"/>
      <c r="Q353" s="4"/>
    </row>
    <row r="354" ht="30" customHeight="1" spans="1:17">
      <c r="A354" s="33"/>
      <c r="B354" s="33"/>
      <c r="C354" s="9" t="s">
        <v>706</v>
      </c>
      <c r="D354" s="92" t="s">
        <v>799</v>
      </c>
      <c r="E354" s="9" t="s">
        <v>800</v>
      </c>
      <c r="F354" s="9" t="s">
        <v>800</v>
      </c>
      <c r="G354" s="63">
        <v>15</v>
      </c>
      <c r="H354" s="63">
        <v>15</v>
      </c>
      <c r="I354" s="84"/>
      <c r="J354" s="85"/>
      <c r="K354" s="86"/>
      <c r="P354" s="4"/>
      <c r="Q354" s="4"/>
    </row>
    <row r="355" ht="30" customHeight="1" spans="1:17">
      <c r="A355" s="33"/>
      <c r="B355" s="32" t="s">
        <v>614</v>
      </c>
      <c r="C355" s="9" t="s">
        <v>620</v>
      </c>
      <c r="D355" s="87" t="s">
        <v>773</v>
      </c>
      <c r="E355" s="9" t="s">
        <v>792</v>
      </c>
      <c r="F355" s="9" t="s">
        <v>792</v>
      </c>
      <c r="G355" s="9">
        <v>15</v>
      </c>
      <c r="H355" s="9">
        <v>15</v>
      </c>
      <c r="I355" s="63"/>
      <c r="J355" s="63"/>
      <c r="K355" s="63"/>
      <c r="P355" s="4"/>
      <c r="Q355" s="4"/>
    </row>
    <row r="356" ht="30" customHeight="1" spans="1:17">
      <c r="A356" s="33"/>
      <c r="B356" s="33"/>
      <c r="C356" s="9" t="s">
        <v>625</v>
      </c>
      <c r="D356" s="9" t="s">
        <v>734</v>
      </c>
      <c r="E356" s="9" t="s">
        <v>678</v>
      </c>
      <c r="F356" s="9" t="s">
        <v>678</v>
      </c>
      <c r="G356" s="9">
        <v>15</v>
      </c>
      <c r="H356" s="9">
        <v>15</v>
      </c>
      <c r="I356" s="63"/>
      <c r="J356" s="63"/>
      <c r="K356" s="63"/>
      <c r="P356" s="4"/>
      <c r="Q356" s="4"/>
    </row>
    <row r="357" ht="30" customHeight="1" spans="1:17">
      <c r="A357" s="33"/>
      <c r="B357" s="32" t="s">
        <v>679</v>
      </c>
      <c r="C357" s="32" t="s">
        <v>640</v>
      </c>
      <c r="D357" s="37" t="s">
        <v>776</v>
      </c>
      <c r="E357" s="64" t="s">
        <v>594</v>
      </c>
      <c r="F357" s="64" t="s">
        <v>594</v>
      </c>
      <c r="G357" s="63">
        <v>10</v>
      </c>
      <c r="H357" s="63">
        <v>10</v>
      </c>
      <c r="I357" s="63"/>
      <c r="J357" s="63"/>
      <c r="K357" s="63"/>
      <c r="P357" s="4"/>
      <c r="Q357" s="4"/>
    </row>
    <row r="358" ht="30" customHeight="1" spans="1:17">
      <c r="A358" s="33"/>
      <c r="B358" s="33"/>
      <c r="C358" s="33"/>
      <c r="D358" s="37"/>
      <c r="E358" s="63"/>
      <c r="F358" s="63"/>
      <c r="G358" s="63"/>
      <c r="H358" s="63"/>
      <c r="I358" s="63"/>
      <c r="J358" s="63"/>
      <c r="K358" s="63"/>
      <c r="P358" s="4"/>
      <c r="Q358" s="4"/>
    </row>
    <row r="359" customFormat="1" spans="1:17">
      <c r="A359" s="33"/>
      <c r="B359" s="10" t="s">
        <v>642</v>
      </c>
      <c r="C359" s="11"/>
      <c r="D359" s="11"/>
      <c r="E359" s="11"/>
      <c r="F359" s="12"/>
      <c r="G359" s="14">
        <f>SUM(G350:G358)</f>
        <v>90</v>
      </c>
      <c r="H359" s="14">
        <f>SUM(H350:H358)</f>
        <v>90</v>
      </c>
      <c r="I359" s="14"/>
      <c r="J359" s="14"/>
      <c r="K359" s="14"/>
      <c r="P359" s="4"/>
      <c r="Q359" s="4"/>
    </row>
    <row r="360" customFormat="1" spans="1:17">
      <c r="A360" s="9" t="s">
        <v>643</v>
      </c>
      <c r="B360" s="42"/>
      <c r="C360" s="42"/>
      <c r="D360" s="42"/>
      <c r="E360" s="42"/>
      <c r="F360" s="42"/>
      <c r="G360" s="14">
        <v>100</v>
      </c>
      <c r="H360" s="14">
        <v>100</v>
      </c>
      <c r="I360" s="14"/>
      <c r="J360" s="14"/>
      <c r="K360" s="14"/>
      <c r="P360" s="4"/>
      <c r="Q360" s="4"/>
    </row>
    <row r="361" ht="30" customHeight="1" spans="1:17">
      <c r="A361" s="32" t="s">
        <v>644</v>
      </c>
      <c r="B361" s="37" t="s">
        <v>682</v>
      </c>
      <c r="C361" s="37"/>
      <c r="D361" s="37"/>
      <c r="E361" s="9"/>
      <c r="F361" s="9"/>
      <c r="G361" s="37"/>
      <c r="H361" s="37"/>
      <c r="I361" s="37"/>
      <c r="J361" s="37"/>
      <c r="K361" s="37"/>
      <c r="P361" s="4"/>
      <c r="Q361" s="4"/>
    </row>
    <row r="362" ht="30" customHeight="1" spans="1:17">
      <c r="A362" s="42"/>
      <c r="B362" s="37"/>
      <c r="C362" s="37"/>
      <c r="D362" s="37"/>
      <c r="E362" s="9"/>
      <c r="F362" s="9"/>
      <c r="G362" s="37"/>
      <c r="H362" s="37"/>
      <c r="I362" s="37"/>
      <c r="J362" s="37"/>
      <c r="K362" s="37"/>
      <c r="P362" s="4"/>
      <c r="Q362" s="4"/>
    </row>
    <row r="363" ht="30" customHeight="1" spans="1:17">
      <c r="A363" s="37" t="s">
        <v>646</v>
      </c>
      <c r="B363" s="37"/>
      <c r="C363" s="37"/>
      <c r="D363" s="37"/>
      <c r="E363" s="9"/>
      <c r="F363" s="9"/>
      <c r="G363" s="37"/>
      <c r="H363" s="37"/>
      <c r="I363" s="37"/>
      <c r="J363" s="37"/>
      <c r="K363" s="37"/>
      <c r="P363" s="4"/>
      <c r="Q363" s="4"/>
    </row>
    <row r="364" spans="1:17">
      <c r="A364" s="47" t="s">
        <v>683</v>
      </c>
      <c r="B364" s="48"/>
      <c r="C364" s="48"/>
      <c r="D364" s="48"/>
      <c r="E364" s="49"/>
      <c r="F364" s="49"/>
      <c r="G364" s="48"/>
      <c r="H364" s="48"/>
      <c r="I364" s="48"/>
      <c r="J364" s="48"/>
      <c r="K364" s="50"/>
      <c r="P364" s="4"/>
      <c r="Q364" s="4"/>
    </row>
    <row r="365" spans="1:17">
      <c r="A365" s="51"/>
      <c r="B365" s="52"/>
      <c r="C365" s="52"/>
      <c r="D365" s="52"/>
      <c r="E365" s="53"/>
      <c r="F365" s="53"/>
      <c r="G365" s="52"/>
      <c r="H365" s="52"/>
      <c r="I365" s="52"/>
      <c r="J365" s="52"/>
      <c r="K365" s="54"/>
      <c r="P365" s="4"/>
      <c r="Q365" s="4"/>
    </row>
    <row r="366" spans="1:17">
      <c r="A366" s="51"/>
      <c r="B366" s="52"/>
      <c r="C366" s="52"/>
      <c r="D366" s="52"/>
      <c r="E366" s="53"/>
      <c r="F366" s="53"/>
      <c r="G366" s="52"/>
      <c r="H366" s="52"/>
      <c r="I366" s="52"/>
      <c r="J366" s="52"/>
      <c r="K366" s="54"/>
      <c r="P366" s="4"/>
      <c r="Q366" s="4"/>
    </row>
    <row r="367" spans="1:17">
      <c r="A367" s="51"/>
      <c r="B367" s="52"/>
      <c r="C367" s="52"/>
      <c r="D367" s="52"/>
      <c r="E367" s="53"/>
      <c r="F367" s="53"/>
      <c r="G367" s="52"/>
      <c r="H367" s="52"/>
      <c r="I367" s="52"/>
      <c r="J367" s="52"/>
      <c r="K367" s="54"/>
      <c r="P367" s="4"/>
      <c r="Q367" s="4"/>
    </row>
    <row r="368" spans="1:17">
      <c r="A368" s="51"/>
      <c r="B368" s="52"/>
      <c r="C368" s="52"/>
      <c r="D368" s="52"/>
      <c r="E368" s="53"/>
      <c r="F368" s="53"/>
      <c r="G368" s="52"/>
      <c r="H368" s="52"/>
      <c r="I368" s="52"/>
      <c r="J368" s="52"/>
      <c r="K368" s="54"/>
      <c r="P368" s="4"/>
      <c r="Q368" s="4"/>
    </row>
    <row r="369" ht="93" customHeight="1" spans="1:17">
      <c r="A369" s="55"/>
      <c r="B369" s="56"/>
      <c r="C369" s="56"/>
      <c r="D369" s="56"/>
      <c r="E369" s="57"/>
      <c r="F369" s="57"/>
      <c r="G369" s="56"/>
      <c r="H369" s="56"/>
      <c r="I369" s="56"/>
      <c r="J369" s="56"/>
      <c r="K369" s="58"/>
      <c r="P369" s="4"/>
      <c r="Q369" s="4"/>
    </row>
  </sheetData>
  <mergeCells count="500">
    <mergeCell ref="A2:K2"/>
    <mergeCell ref="A3:K3"/>
    <mergeCell ref="A4:K4"/>
    <mergeCell ref="A5:C5"/>
    <mergeCell ref="D5:K5"/>
    <mergeCell ref="A6:C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1:K21"/>
    <mergeCell ref="I22:K22"/>
    <mergeCell ref="I23:K23"/>
    <mergeCell ref="B26:F26"/>
    <mergeCell ref="I26:K26"/>
    <mergeCell ref="A27:F27"/>
    <mergeCell ref="I27:K27"/>
    <mergeCell ref="A30:K30"/>
    <mergeCell ref="A39:K39"/>
    <mergeCell ref="A40:K40"/>
    <mergeCell ref="A41:K41"/>
    <mergeCell ref="A42:C42"/>
    <mergeCell ref="D42:K42"/>
    <mergeCell ref="A43:C43"/>
    <mergeCell ref="D43:E43"/>
    <mergeCell ref="G43:K43"/>
    <mergeCell ref="G44:H44"/>
    <mergeCell ref="G45:H45"/>
    <mergeCell ref="G46:H46"/>
    <mergeCell ref="G47:H47"/>
    <mergeCell ref="G48:H48"/>
    <mergeCell ref="G49:H49"/>
    <mergeCell ref="B50:E50"/>
    <mergeCell ref="F50:K50"/>
    <mergeCell ref="B51:E51"/>
    <mergeCell ref="F51:K51"/>
    <mergeCell ref="I52:K52"/>
    <mergeCell ref="I53:K53"/>
    <mergeCell ref="I54:K54"/>
    <mergeCell ref="I55:K55"/>
    <mergeCell ref="I56:K56"/>
    <mergeCell ref="I57:K57"/>
    <mergeCell ref="I58:K58"/>
    <mergeCell ref="I59:K59"/>
    <mergeCell ref="B62:F62"/>
    <mergeCell ref="I62:K62"/>
    <mergeCell ref="A63:F63"/>
    <mergeCell ref="I63:K63"/>
    <mergeCell ref="A66:K66"/>
    <mergeCell ref="A75:K75"/>
    <mergeCell ref="A76:K76"/>
    <mergeCell ref="A77:K77"/>
    <mergeCell ref="A78:C78"/>
    <mergeCell ref="D78:K78"/>
    <mergeCell ref="A79:C79"/>
    <mergeCell ref="D79:E79"/>
    <mergeCell ref="G79:K79"/>
    <mergeCell ref="G80:H80"/>
    <mergeCell ref="G81:H81"/>
    <mergeCell ref="G82:H82"/>
    <mergeCell ref="G83:H83"/>
    <mergeCell ref="G84:H84"/>
    <mergeCell ref="G85:H85"/>
    <mergeCell ref="B86:E86"/>
    <mergeCell ref="F86:K86"/>
    <mergeCell ref="B87:E87"/>
    <mergeCell ref="F87:K87"/>
    <mergeCell ref="I88:K88"/>
    <mergeCell ref="I89:K89"/>
    <mergeCell ref="I90:K90"/>
    <mergeCell ref="I91:K91"/>
    <mergeCell ref="I92:K92"/>
    <mergeCell ref="I93:K93"/>
    <mergeCell ref="I94:K94"/>
    <mergeCell ref="I95:K95"/>
    <mergeCell ref="I96:K96"/>
    <mergeCell ref="I97:K97"/>
    <mergeCell ref="B100:F100"/>
    <mergeCell ref="I100:K100"/>
    <mergeCell ref="A101:F101"/>
    <mergeCell ref="I101:K101"/>
    <mergeCell ref="A104:K104"/>
    <mergeCell ref="A113:K113"/>
    <mergeCell ref="A114:K114"/>
    <mergeCell ref="A115:K115"/>
    <mergeCell ref="A116:C116"/>
    <mergeCell ref="D116:K116"/>
    <mergeCell ref="A117:C117"/>
    <mergeCell ref="D117:E117"/>
    <mergeCell ref="G117:K117"/>
    <mergeCell ref="G118:H118"/>
    <mergeCell ref="G119:H119"/>
    <mergeCell ref="G120:H120"/>
    <mergeCell ref="G121:H121"/>
    <mergeCell ref="G122:H122"/>
    <mergeCell ref="G123:H123"/>
    <mergeCell ref="B124:E124"/>
    <mergeCell ref="F124:K124"/>
    <mergeCell ref="B125:E125"/>
    <mergeCell ref="F125:K125"/>
    <mergeCell ref="I126:K126"/>
    <mergeCell ref="I127:K127"/>
    <mergeCell ref="I128:K128"/>
    <mergeCell ref="I129:K129"/>
    <mergeCell ref="I130:K130"/>
    <mergeCell ref="I131:K131"/>
    <mergeCell ref="I132:K132"/>
    <mergeCell ref="I133:K133"/>
    <mergeCell ref="I134:K134"/>
    <mergeCell ref="B137:F137"/>
    <mergeCell ref="I137:K137"/>
    <mergeCell ref="A138:F138"/>
    <mergeCell ref="I138:K138"/>
    <mergeCell ref="A141:K141"/>
    <mergeCell ref="A150:K150"/>
    <mergeCell ref="A151:K151"/>
    <mergeCell ref="A152:K152"/>
    <mergeCell ref="A153:C153"/>
    <mergeCell ref="D153:K153"/>
    <mergeCell ref="A154:C154"/>
    <mergeCell ref="D154:E154"/>
    <mergeCell ref="G154:K154"/>
    <mergeCell ref="G155:H155"/>
    <mergeCell ref="G156:H156"/>
    <mergeCell ref="G157:H157"/>
    <mergeCell ref="G158:H158"/>
    <mergeCell ref="G159:H159"/>
    <mergeCell ref="G160:H160"/>
    <mergeCell ref="B161:E161"/>
    <mergeCell ref="F161:K161"/>
    <mergeCell ref="B162:E162"/>
    <mergeCell ref="F162:K162"/>
    <mergeCell ref="I163:K163"/>
    <mergeCell ref="I164:K164"/>
    <mergeCell ref="I165:K165"/>
    <mergeCell ref="I166:K166"/>
    <mergeCell ref="I167:K167"/>
    <mergeCell ref="I168:K168"/>
    <mergeCell ref="I169:K169"/>
    <mergeCell ref="I170:K170"/>
    <mergeCell ref="I171:K171"/>
    <mergeCell ref="B174:F174"/>
    <mergeCell ref="I174:K174"/>
    <mergeCell ref="A175:F175"/>
    <mergeCell ref="I175:K175"/>
    <mergeCell ref="A178:K178"/>
    <mergeCell ref="A187:K187"/>
    <mergeCell ref="A188:K188"/>
    <mergeCell ref="A189:K189"/>
    <mergeCell ref="A190:C190"/>
    <mergeCell ref="D190:K190"/>
    <mergeCell ref="A191:C191"/>
    <mergeCell ref="D191:E191"/>
    <mergeCell ref="G191:K191"/>
    <mergeCell ref="G192:H192"/>
    <mergeCell ref="G193:H193"/>
    <mergeCell ref="G194:H194"/>
    <mergeCell ref="G195:H195"/>
    <mergeCell ref="G196:H196"/>
    <mergeCell ref="G197:H197"/>
    <mergeCell ref="B198:E198"/>
    <mergeCell ref="F198:K198"/>
    <mergeCell ref="B199:E199"/>
    <mergeCell ref="F199:K199"/>
    <mergeCell ref="I200:K200"/>
    <mergeCell ref="I201:K201"/>
    <mergeCell ref="I202:K202"/>
    <mergeCell ref="I203:K203"/>
    <mergeCell ref="I204:K204"/>
    <mergeCell ref="I205:K205"/>
    <mergeCell ref="I206:K206"/>
    <mergeCell ref="I207:K207"/>
    <mergeCell ref="I208:K208"/>
    <mergeCell ref="I209:K209"/>
    <mergeCell ref="I210:K210"/>
    <mergeCell ref="I211:K211"/>
    <mergeCell ref="I212:K212"/>
    <mergeCell ref="I213:K213"/>
    <mergeCell ref="B216:F216"/>
    <mergeCell ref="I216:K216"/>
    <mergeCell ref="A217:F217"/>
    <mergeCell ref="I217:K217"/>
    <mergeCell ref="A220:K220"/>
    <mergeCell ref="A229:K229"/>
    <mergeCell ref="A230:K230"/>
    <mergeCell ref="A231:K231"/>
    <mergeCell ref="A232:C232"/>
    <mergeCell ref="D232:K232"/>
    <mergeCell ref="A233:C233"/>
    <mergeCell ref="D233:E233"/>
    <mergeCell ref="G233:K233"/>
    <mergeCell ref="G234:H234"/>
    <mergeCell ref="G235:H235"/>
    <mergeCell ref="G236:H236"/>
    <mergeCell ref="G237:H237"/>
    <mergeCell ref="G238:H238"/>
    <mergeCell ref="G239:H239"/>
    <mergeCell ref="B240:E240"/>
    <mergeCell ref="F240:K240"/>
    <mergeCell ref="B241:E241"/>
    <mergeCell ref="F241:K241"/>
    <mergeCell ref="I242:K242"/>
    <mergeCell ref="I243:K243"/>
    <mergeCell ref="I244:K244"/>
    <mergeCell ref="I245:K245"/>
    <mergeCell ref="I246:K246"/>
    <mergeCell ref="I247:K247"/>
    <mergeCell ref="I248:K248"/>
    <mergeCell ref="I249:K249"/>
    <mergeCell ref="B252:F252"/>
    <mergeCell ref="I252:K252"/>
    <mergeCell ref="A253:F253"/>
    <mergeCell ref="I253:K253"/>
    <mergeCell ref="A256:K256"/>
    <mergeCell ref="A265:K265"/>
    <mergeCell ref="A266:K266"/>
    <mergeCell ref="A267:K267"/>
    <mergeCell ref="A268:C268"/>
    <mergeCell ref="D268:K268"/>
    <mergeCell ref="A269:C269"/>
    <mergeCell ref="D269:E269"/>
    <mergeCell ref="G269:K269"/>
    <mergeCell ref="G270:H270"/>
    <mergeCell ref="G271:H271"/>
    <mergeCell ref="G272:H272"/>
    <mergeCell ref="G273:H273"/>
    <mergeCell ref="G274:H274"/>
    <mergeCell ref="G275:H275"/>
    <mergeCell ref="B276:E276"/>
    <mergeCell ref="F276:K276"/>
    <mergeCell ref="B277:E277"/>
    <mergeCell ref="F277:K277"/>
    <mergeCell ref="I278:K278"/>
    <mergeCell ref="I279:K279"/>
    <mergeCell ref="I280:K280"/>
    <mergeCell ref="I281:K281"/>
    <mergeCell ref="I282:K282"/>
    <mergeCell ref="I283:K283"/>
    <mergeCell ref="I284:K284"/>
    <mergeCell ref="B287:F287"/>
    <mergeCell ref="I287:K287"/>
    <mergeCell ref="A288:F288"/>
    <mergeCell ref="I288:K288"/>
    <mergeCell ref="A291:K291"/>
    <mergeCell ref="A300:K300"/>
    <mergeCell ref="A301:K301"/>
    <mergeCell ref="A302:K302"/>
    <mergeCell ref="A303:C303"/>
    <mergeCell ref="D303:K303"/>
    <mergeCell ref="A304:C304"/>
    <mergeCell ref="D304:E304"/>
    <mergeCell ref="G304:K304"/>
    <mergeCell ref="G305:H305"/>
    <mergeCell ref="G306:H306"/>
    <mergeCell ref="G307:H307"/>
    <mergeCell ref="G308:H308"/>
    <mergeCell ref="G309:H309"/>
    <mergeCell ref="G310:H310"/>
    <mergeCell ref="B311:E311"/>
    <mergeCell ref="F311:K311"/>
    <mergeCell ref="B312:E312"/>
    <mergeCell ref="F312:K312"/>
    <mergeCell ref="I313:K313"/>
    <mergeCell ref="I314:K314"/>
    <mergeCell ref="I315:K315"/>
    <mergeCell ref="I316:K316"/>
    <mergeCell ref="I317:K317"/>
    <mergeCell ref="I318:K318"/>
    <mergeCell ref="I319:K319"/>
    <mergeCell ref="I320:K320"/>
    <mergeCell ref="B323:F323"/>
    <mergeCell ref="I323:K323"/>
    <mergeCell ref="A324:F324"/>
    <mergeCell ref="I324:K324"/>
    <mergeCell ref="A325:F325"/>
    <mergeCell ref="G325:K325"/>
    <mergeCell ref="A328:K328"/>
    <mergeCell ref="A337:K337"/>
    <mergeCell ref="A338:K338"/>
    <mergeCell ref="A339:K339"/>
    <mergeCell ref="A340:C340"/>
    <mergeCell ref="D340:K340"/>
    <mergeCell ref="A341:C341"/>
    <mergeCell ref="D341:E341"/>
    <mergeCell ref="G341:K341"/>
    <mergeCell ref="G342:H342"/>
    <mergeCell ref="G343:H343"/>
    <mergeCell ref="G344:H344"/>
    <mergeCell ref="G345:H345"/>
    <mergeCell ref="G346:H346"/>
    <mergeCell ref="G347:H347"/>
    <mergeCell ref="B348:E348"/>
    <mergeCell ref="F348:K348"/>
    <mergeCell ref="B349:E349"/>
    <mergeCell ref="F349:K349"/>
    <mergeCell ref="I350:K350"/>
    <mergeCell ref="I352:K352"/>
    <mergeCell ref="I353:K353"/>
    <mergeCell ref="I354:K354"/>
    <mergeCell ref="I355:K355"/>
    <mergeCell ref="I356:K356"/>
    <mergeCell ref="B359:F359"/>
    <mergeCell ref="I359:K359"/>
    <mergeCell ref="A360:F360"/>
    <mergeCell ref="I360:K360"/>
    <mergeCell ref="A363:K363"/>
    <mergeCell ref="A13:A14"/>
    <mergeCell ref="A15:A26"/>
    <mergeCell ref="A28:A29"/>
    <mergeCell ref="A50:A51"/>
    <mergeCell ref="A52:A61"/>
    <mergeCell ref="A64:A65"/>
    <mergeCell ref="A86:A87"/>
    <mergeCell ref="A88:A99"/>
    <mergeCell ref="A102:A103"/>
    <mergeCell ref="A124:A125"/>
    <mergeCell ref="A126:A136"/>
    <mergeCell ref="A139:A140"/>
    <mergeCell ref="A161:A162"/>
    <mergeCell ref="A163:A173"/>
    <mergeCell ref="A176:A177"/>
    <mergeCell ref="A198:A199"/>
    <mergeCell ref="A200:A215"/>
    <mergeCell ref="A218:A219"/>
    <mergeCell ref="A240:A241"/>
    <mergeCell ref="A242:A251"/>
    <mergeCell ref="A254:A255"/>
    <mergeCell ref="A276:A277"/>
    <mergeCell ref="A278:A286"/>
    <mergeCell ref="A289:A290"/>
    <mergeCell ref="A311:A312"/>
    <mergeCell ref="A313:A322"/>
    <mergeCell ref="A326:A327"/>
    <mergeCell ref="A348:A349"/>
    <mergeCell ref="A350:A358"/>
    <mergeCell ref="A361:A362"/>
    <mergeCell ref="B16:B20"/>
    <mergeCell ref="B21:B23"/>
    <mergeCell ref="B24:B25"/>
    <mergeCell ref="B53:B57"/>
    <mergeCell ref="B58:B59"/>
    <mergeCell ref="B60:B61"/>
    <mergeCell ref="B89:B95"/>
    <mergeCell ref="B96:B97"/>
    <mergeCell ref="B98:B99"/>
    <mergeCell ref="B127:B132"/>
    <mergeCell ref="B133:B134"/>
    <mergeCell ref="B135:B136"/>
    <mergeCell ref="B164:B169"/>
    <mergeCell ref="B170:B171"/>
    <mergeCell ref="B172:B173"/>
    <mergeCell ref="B201:B209"/>
    <mergeCell ref="B210:B213"/>
    <mergeCell ref="B214:B215"/>
    <mergeCell ref="B243:B247"/>
    <mergeCell ref="B248:B249"/>
    <mergeCell ref="B250:B251"/>
    <mergeCell ref="B279:B282"/>
    <mergeCell ref="B283:B284"/>
    <mergeCell ref="B285:B286"/>
    <mergeCell ref="B314:B318"/>
    <mergeCell ref="B319:B320"/>
    <mergeCell ref="B321:B322"/>
    <mergeCell ref="B351:B354"/>
    <mergeCell ref="B355:B356"/>
    <mergeCell ref="B357:B358"/>
    <mergeCell ref="C16:C17"/>
    <mergeCell ref="C24:C25"/>
    <mergeCell ref="C53:C54"/>
    <mergeCell ref="C55:C56"/>
    <mergeCell ref="C60:C61"/>
    <mergeCell ref="C89:C90"/>
    <mergeCell ref="C91:C92"/>
    <mergeCell ref="C94:C95"/>
    <mergeCell ref="C98:C99"/>
    <mergeCell ref="C127:C128"/>
    <mergeCell ref="C129:C130"/>
    <mergeCell ref="C135:C136"/>
    <mergeCell ref="C164:C165"/>
    <mergeCell ref="C166:C167"/>
    <mergeCell ref="C172:C173"/>
    <mergeCell ref="C201:C206"/>
    <mergeCell ref="C208:C209"/>
    <mergeCell ref="C210:C211"/>
    <mergeCell ref="C212:C213"/>
    <mergeCell ref="C214:C215"/>
    <mergeCell ref="C243:C244"/>
    <mergeCell ref="C245:C246"/>
    <mergeCell ref="C250:C251"/>
    <mergeCell ref="C279:C280"/>
    <mergeCell ref="C281:C282"/>
    <mergeCell ref="C285:C286"/>
    <mergeCell ref="C314:C315"/>
    <mergeCell ref="C317:C318"/>
    <mergeCell ref="C321:C322"/>
    <mergeCell ref="C351:C352"/>
    <mergeCell ref="C357:C358"/>
    <mergeCell ref="D24:D25"/>
    <mergeCell ref="D60:D61"/>
    <mergeCell ref="D98:D99"/>
    <mergeCell ref="D135:D136"/>
    <mergeCell ref="D172:D173"/>
    <mergeCell ref="D214:D215"/>
    <mergeCell ref="D250:D251"/>
    <mergeCell ref="D285:D286"/>
    <mergeCell ref="D321:D322"/>
    <mergeCell ref="D357:D358"/>
    <mergeCell ref="E24:E25"/>
    <mergeCell ref="E60:E61"/>
    <mergeCell ref="E98:E99"/>
    <mergeCell ref="E135:E136"/>
    <mergeCell ref="E172:E173"/>
    <mergeCell ref="E214:E215"/>
    <mergeCell ref="E250:E251"/>
    <mergeCell ref="E285:E286"/>
    <mergeCell ref="E321:E322"/>
    <mergeCell ref="E357:E358"/>
    <mergeCell ref="F24:F25"/>
    <mergeCell ref="F60:F61"/>
    <mergeCell ref="F98:F99"/>
    <mergeCell ref="F135:F136"/>
    <mergeCell ref="F172:F173"/>
    <mergeCell ref="F214:F215"/>
    <mergeCell ref="F250:F251"/>
    <mergeCell ref="F285:F286"/>
    <mergeCell ref="F321:F322"/>
    <mergeCell ref="F357:F358"/>
    <mergeCell ref="G24:G25"/>
    <mergeCell ref="G60:G61"/>
    <mergeCell ref="G98:G99"/>
    <mergeCell ref="G135:G136"/>
    <mergeCell ref="G172:G173"/>
    <mergeCell ref="G214:G215"/>
    <mergeCell ref="G250:G251"/>
    <mergeCell ref="G285:G286"/>
    <mergeCell ref="G321:G322"/>
    <mergeCell ref="G357:G358"/>
    <mergeCell ref="H24:H25"/>
    <mergeCell ref="H60:H61"/>
    <mergeCell ref="H98:H99"/>
    <mergeCell ref="H135:H136"/>
    <mergeCell ref="H172:H173"/>
    <mergeCell ref="H214:H215"/>
    <mergeCell ref="H250:H251"/>
    <mergeCell ref="H285:H286"/>
    <mergeCell ref="H321:H322"/>
    <mergeCell ref="H357:H358"/>
    <mergeCell ref="A7:C12"/>
    <mergeCell ref="I24:K25"/>
    <mergeCell ref="B28:K29"/>
    <mergeCell ref="A31:K36"/>
    <mergeCell ref="A44:C49"/>
    <mergeCell ref="I60:K61"/>
    <mergeCell ref="B64:K65"/>
    <mergeCell ref="A67:K72"/>
    <mergeCell ref="A80:C85"/>
    <mergeCell ref="I98:K99"/>
    <mergeCell ref="B102:K103"/>
    <mergeCell ref="A105:K110"/>
    <mergeCell ref="A118:C123"/>
    <mergeCell ref="I135:K136"/>
    <mergeCell ref="B139:K140"/>
    <mergeCell ref="A142:K147"/>
    <mergeCell ref="A155:C160"/>
    <mergeCell ref="I172:K173"/>
    <mergeCell ref="B176:K177"/>
    <mergeCell ref="A179:K184"/>
    <mergeCell ref="A192:C197"/>
    <mergeCell ref="I214:K215"/>
    <mergeCell ref="B218:K219"/>
    <mergeCell ref="A221:K226"/>
    <mergeCell ref="B254:K255"/>
    <mergeCell ref="A257:K262"/>
    <mergeCell ref="A234:C239"/>
    <mergeCell ref="I250:K251"/>
    <mergeCell ref="A270:C275"/>
    <mergeCell ref="I285:K286"/>
    <mergeCell ref="B289:K290"/>
    <mergeCell ref="A292:K297"/>
    <mergeCell ref="A305:C310"/>
    <mergeCell ref="I321:K322"/>
    <mergeCell ref="B326:K327"/>
    <mergeCell ref="A329:K334"/>
    <mergeCell ref="A342:C347"/>
    <mergeCell ref="I357:K358"/>
    <mergeCell ref="B361:K362"/>
    <mergeCell ref="A364:K36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customFormat="1" ht="27" spans="1:12">
      <c r="G1" s="186" t="s">
        <v>114</v>
      </c>
    </row>
    <row r="2" customFormat="1" ht="14.25" spans="1:12">
      <c r="L2" s="174" t="s">
        <v>115</v>
      </c>
    </row>
    <row r="3" customFormat="1" ht="14.25" spans="1:12">
      <c r="A3" s="174" t="s">
        <v>2</v>
      </c>
      <c r="L3" s="174" t="s">
        <v>3</v>
      </c>
    </row>
    <row r="4" ht="19.5" customHeight="1" spans="1:12">
      <c r="A4" s="175" t="s">
        <v>6</v>
      </c>
      <c r="B4" s="175"/>
      <c r="C4" s="175"/>
      <c r="D4" s="175"/>
      <c r="E4" s="182" t="s">
        <v>97</v>
      </c>
      <c r="F4" s="182" t="s">
        <v>116</v>
      </c>
      <c r="G4" s="182" t="s">
        <v>117</v>
      </c>
      <c r="H4" s="182" t="s">
        <v>118</v>
      </c>
      <c r="I4" s="182"/>
      <c r="J4" s="182" t="s">
        <v>119</v>
      </c>
      <c r="K4" s="182" t="s">
        <v>120</v>
      </c>
      <c r="L4" s="182" t="s">
        <v>121</v>
      </c>
    </row>
    <row r="5" ht="19.5" customHeight="1" spans="1:12">
      <c r="A5" s="182" t="s">
        <v>122</v>
      </c>
      <c r="B5" s="182"/>
      <c r="C5" s="182"/>
      <c r="D5" s="175" t="s">
        <v>123</v>
      </c>
      <c r="E5" s="182"/>
      <c r="F5" s="182"/>
      <c r="G5" s="182"/>
      <c r="H5" s="182" t="s">
        <v>124</v>
      </c>
      <c r="I5" s="182" t="s">
        <v>125</v>
      </c>
      <c r="J5" s="182"/>
      <c r="K5" s="182"/>
      <c r="L5" s="182" t="s">
        <v>124</v>
      </c>
    </row>
    <row r="6" ht="19.5" customHeight="1" spans="1:12">
      <c r="A6" s="182"/>
      <c r="B6" s="182"/>
      <c r="C6" s="182"/>
      <c r="D6" s="175"/>
      <c r="E6" s="182"/>
      <c r="F6" s="182"/>
      <c r="G6" s="182"/>
      <c r="H6" s="182"/>
      <c r="I6" s="182"/>
      <c r="J6" s="182"/>
      <c r="K6" s="182"/>
      <c r="L6" s="182"/>
    </row>
    <row r="7" ht="19.5" customHeight="1" spans="1:12">
      <c r="A7" s="182"/>
      <c r="B7" s="182"/>
      <c r="C7" s="182"/>
      <c r="D7" s="175"/>
      <c r="E7" s="182"/>
      <c r="F7" s="182"/>
      <c r="G7" s="182"/>
      <c r="H7" s="182"/>
      <c r="I7" s="182"/>
      <c r="J7" s="182"/>
      <c r="K7" s="182"/>
      <c r="L7" s="182"/>
    </row>
    <row r="8" ht="19.5" customHeight="1" spans="1:12">
      <c r="A8" s="175" t="s">
        <v>126</v>
      </c>
      <c r="B8" s="175" t="s">
        <v>127</v>
      </c>
      <c r="C8" s="175" t="s">
        <v>128</v>
      </c>
      <c r="D8" s="175" t="s">
        <v>10</v>
      </c>
      <c r="E8" s="182" t="s">
        <v>11</v>
      </c>
      <c r="F8" s="182" t="s">
        <v>12</v>
      </c>
      <c r="G8" s="182" t="s">
        <v>20</v>
      </c>
      <c r="H8" s="182" t="s">
        <v>24</v>
      </c>
      <c r="I8" s="182" t="s">
        <v>28</v>
      </c>
      <c r="J8" s="182" t="s">
        <v>32</v>
      </c>
      <c r="K8" s="182" t="s">
        <v>36</v>
      </c>
      <c r="L8" s="182" t="s">
        <v>40</v>
      </c>
    </row>
    <row r="9" ht="19.5" customHeight="1" spans="1:12">
      <c r="A9" s="175"/>
      <c r="B9" s="175"/>
      <c r="C9" s="175"/>
      <c r="D9" s="175" t="s">
        <v>129</v>
      </c>
      <c r="E9" s="179">
        <v>93268388.43</v>
      </c>
      <c r="F9" s="179">
        <v>93268388.43</v>
      </c>
      <c r="G9" s="179">
        <v>0</v>
      </c>
      <c r="H9" s="179">
        <v>0</v>
      </c>
      <c r="I9" s="179"/>
      <c r="J9" s="179">
        <v>0</v>
      </c>
      <c r="K9" s="179">
        <v>0</v>
      </c>
      <c r="L9" s="179">
        <v>0</v>
      </c>
    </row>
    <row r="10" ht="19.5" customHeight="1" spans="1:12">
      <c r="A10" s="188" t="s">
        <v>130</v>
      </c>
      <c r="B10" s="188"/>
      <c r="C10" s="188"/>
      <c r="D10" s="188" t="s">
        <v>131</v>
      </c>
      <c r="E10" s="179">
        <v>607666.2</v>
      </c>
      <c r="F10" s="179">
        <v>607666.2</v>
      </c>
      <c r="G10" s="179">
        <v>0</v>
      </c>
      <c r="H10" s="179">
        <v>0</v>
      </c>
      <c r="I10" s="179"/>
      <c r="J10" s="179">
        <v>0</v>
      </c>
      <c r="K10" s="179">
        <v>0</v>
      </c>
      <c r="L10" s="179">
        <v>0</v>
      </c>
    </row>
    <row r="11" ht="19.5" customHeight="1" spans="1:12">
      <c r="A11" s="188" t="s">
        <v>132</v>
      </c>
      <c r="B11" s="188"/>
      <c r="C11" s="188"/>
      <c r="D11" s="188" t="s">
        <v>133</v>
      </c>
      <c r="E11" s="179">
        <v>1178107.36</v>
      </c>
      <c r="F11" s="179">
        <v>1178107.36</v>
      </c>
      <c r="G11" s="179">
        <v>0</v>
      </c>
      <c r="H11" s="179">
        <v>0</v>
      </c>
      <c r="I11" s="179"/>
      <c r="J11" s="179">
        <v>0</v>
      </c>
      <c r="K11" s="179">
        <v>0</v>
      </c>
      <c r="L11" s="179">
        <v>0</v>
      </c>
    </row>
    <row r="12" ht="19.5" customHeight="1" spans="1:12">
      <c r="A12" s="188" t="s">
        <v>134</v>
      </c>
      <c r="B12" s="188"/>
      <c r="C12" s="188"/>
      <c r="D12" s="188" t="s">
        <v>135</v>
      </c>
      <c r="E12" s="179">
        <v>280119.86</v>
      </c>
      <c r="F12" s="179">
        <v>280119.86</v>
      </c>
      <c r="G12" s="179">
        <v>0</v>
      </c>
      <c r="H12" s="179">
        <v>0</v>
      </c>
      <c r="I12" s="179"/>
      <c r="J12" s="179">
        <v>0</v>
      </c>
      <c r="K12" s="179">
        <v>0</v>
      </c>
      <c r="L12" s="179">
        <v>0</v>
      </c>
    </row>
    <row r="13" ht="19.5" customHeight="1" spans="1:12">
      <c r="A13" s="188" t="s">
        <v>136</v>
      </c>
      <c r="B13" s="188"/>
      <c r="C13" s="188"/>
      <c r="D13" s="188" t="s">
        <v>137</v>
      </c>
      <c r="E13" s="179">
        <v>11499</v>
      </c>
      <c r="F13" s="179">
        <v>11499</v>
      </c>
      <c r="G13" s="179">
        <v>0</v>
      </c>
      <c r="H13" s="179">
        <v>0</v>
      </c>
      <c r="I13" s="179"/>
      <c r="J13" s="179">
        <v>0</v>
      </c>
      <c r="K13" s="179">
        <v>0</v>
      </c>
      <c r="L13" s="179">
        <v>0</v>
      </c>
    </row>
    <row r="14" ht="19.5" customHeight="1" spans="1:12">
      <c r="A14" s="188" t="s">
        <v>138</v>
      </c>
      <c r="B14" s="188"/>
      <c r="C14" s="188"/>
      <c r="D14" s="188" t="s">
        <v>139</v>
      </c>
      <c r="E14" s="179">
        <v>118481.28</v>
      </c>
      <c r="F14" s="179">
        <v>118481.28</v>
      </c>
      <c r="G14" s="179">
        <v>0</v>
      </c>
      <c r="H14" s="179">
        <v>0</v>
      </c>
      <c r="I14" s="179"/>
      <c r="J14" s="179">
        <v>0</v>
      </c>
      <c r="K14" s="179">
        <v>0</v>
      </c>
      <c r="L14" s="179">
        <v>0</v>
      </c>
    </row>
    <row r="15" ht="19.5" customHeight="1" spans="1:12">
      <c r="A15" s="188" t="s">
        <v>140</v>
      </c>
      <c r="B15" s="188"/>
      <c r="C15" s="188"/>
      <c r="D15" s="188" t="s">
        <v>141</v>
      </c>
      <c r="E15" s="179">
        <v>254229.8</v>
      </c>
      <c r="F15" s="179">
        <v>254229.8</v>
      </c>
      <c r="G15" s="179">
        <v>0</v>
      </c>
      <c r="H15" s="179">
        <v>0</v>
      </c>
      <c r="I15" s="179"/>
      <c r="J15" s="179">
        <v>0</v>
      </c>
      <c r="K15" s="179">
        <v>0</v>
      </c>
      <c r="L15" s="179">
        <v>0</v>
      </c>
    </row>
    <row r="16" ht="19.5" customHeight="1" spans="1:12">
      <c r="A16" s="188" t="s">
        <v>142</v>
      </c>
      <c r="B16" s="188"/>
      <c r="C16" s="188"/>
      <c r="D16" s="188" t="s">
        <v>143</v>
      </c>
      <c r="E16" s="179">
        <v>31421.68</v>
      </c>
      <c r="F16" s="179">
        <v>31421.68</v>
      </c>
      <c r="G16" s="179">
        <v>0</v>
      </c>
      <c r="H16" s="179">
        <v>0</v>
      </c>
      <c r="I16" s="179"/>
      <c r="J16" s="179">
        <v>0</v>
      </c>
      <c r="K16" s="179">
        <v>0</v>
      </c>
      <c r="L16" s="179">
        <v>0</v>
      </c>
    </row>
    <row r="17" ht="19.5" customHeight="1" spans="1:12">
      <c r="A17" s="188" t="s">
        <v>144</v>
      </c>
      <c r="B17" s="188"/>
      <c r="C17" s="188"/>
      <c r="D17" s="188" t="s">
        <v>145</v>
      </c>
      <c r="E17" s="179">
        <v>7828710</v>
      </c>
      <c r="F17" s="179">
        <v>7828710</v>
      </c>
      <c r="G17" s="179">
        <v>0</v>
      </c>
      <c r="H17" s="179">
        <v>0</v>
      </c>
      <c r="I17" s="179"/>
      <c r="J17" s="179">
        <v>0</v>
      </c>
      <c r="K17" s="179">
        <v>0</v>
      </c>
      <c r="L17" s="179">
        <v>0</v>
      </c>
    </row>
    <row r="18" ht="19.5" customHeight="1" spans="1:12">
      <c r="A18" s="188" t="s">
        <v>146</v>
      </c>
      <c r="B18" s="188"/>
      <c r="C18" s="188"/>
      <c r="D18" s="188" t="s">
        <v>147</v>
      </c>
      <c r="E18" s="179">
        <v>130000</v>
      </c>
      <c r="F18" s="179">
        <v>130000</v>
      </c>
      <c r="G18" s="179">
        <v>0</v>
      </c>
      <c r="H18" s="179">
        <v>0</v>
      </c>
      <c r="I18" s="179"/>
      <c r="J18" s="179">
        <v>0</v>
      </c>
      <c r="K18" s="179">
        <v>0</v>
      </c>
      <c r="L18" s="179">
        <v>0</v>
      </c>
    </row>
    <row r="19" ht="19.5" customHeight="1" spans="1:12">
      <c r="A19" s="188" t="s">
        <v>148</v>
      </c>
      <c r="B19" s="188"/>
      <c r="C19" s="188"/>
      <c r="D19" s="188" t="s">
        <v>149</v>
      </c>
      <c r="E19" s="179">
        <v>20000</v>
      </c>
      <c r="F19" s="179">
        <v>20000</v>
      </c>
      <c r="G19" s="179">
        <v>0</v>
      </c>
      <c r="H19" s="179">
        <v>0</v>
      </c>
      <c r="I19" s="179"/>
      <c r="J19" s="179">
        <v>0</v>
      </c>
      <c r="K19" s="179">
        <v>0</v>
      </c>
      <c r="L19" s="179">
        <v>0</v>
      </c>
    </row>
    <row r="20" ht="19.5" customHeight="1" spans="1:12">
      <c r="A20" s="188" t="s">
        <v>150</v>
      </c>
      <c r="B20" s="188"/>
      <c r="C20" s="188"/>
      <c r="D20" s="188" t="s">
        <v>151</v>
      </c>
      <c r="E20" s="179">
        <v>12904740</v>
      </c>
      <c r="F20" s="179">
        <v>12904740</v>
      </c>
      <c r="G20" s="179">
        <v>0</v>
      </c>
      <c r="H20" s="179">
        <v>0</v>
      </c>
      <c r="I20" s="179"/>
      <c r="J20" s="179">
        <v>0</v>
      </c>
      <c r="K20" s="179">
        <v>0</v>
      </c>
      <c r="L20" s="179">
        <v>0</v>
      </c>
    </row>
    <row r="21" ht="19.5" customHeight="1" spans="1:12">
      <c r="A21" s="188" t="s">
        <v>152</v>
      </c>
      <c r="B21" s="188"/>
      <c r="C21" s="188"/>
      <c r="D21" s="188" t="s">
        <v>153</v>
      </c>
      <c r="E21" s="179">
        <v>940631.11</v>
      </c>
      <c r="F21" s="179">
        <v>940631.11</v>
      </c>
      <c r="G21" s="179">
        <v>0</v>
      </c>
      <c r="H21" s="179">
        <v>0</v>
      </c>
      <c r="I21" s="179"/>
      <c r="J21" s="179">
        <v>0</v>
      </c>
      <c r="K21" s="179">
        <v>0</v>
      </c>
      <c r="L21" s="179">
        <v>0</v>
      </c>
    </row>
    <row r="22" ht="19.5" customHeight="1" spans="1:12">
      <c r="A22" s="188" t="s">
        <v>154</v>
      </c>
      <c r="B22" s="188"/>
      <c r="C22" s="188"/>
      <c r="D22" s="188" t="s">
        <v>155</v>
      </c>
      <c r="E22" s="179">
        <v>600200</v>
      </c>
      <c r="F22" s="179">
        <v>600200</v>
      </c>
      <c r="G22" s="179">
        <v>0</v>
      </c>
      <c r="H22" s="179">
        <v>0</v>
      </c>
      <c r="I22" s="179"/>
      <c r="J22" s="179">
        <v>0</v>
      </c>
      <c r="K22" s="179">
        <v>0</v>
      </c>
      <c r="L22" s="179">
        <v>0</v>
      </c>
    </row>
    <row r="23" ht="19.5" customHeight="1" spans="1:12">
      <c r="A23" s="188" t="s">
        <v>156</v>
      </c>
      <c r="B23" s="188"/>
      <c r="C23" s="188"/>
      <c r="D23" s="188" t="s">
        <v>157</v>
      </c>
      <c r="E23" s="179">
        <v>7013931.64</v>
      </c>
      <c r="F23" s="179">
        <v>7013931.64</v>
      </c>
      <c r="G23" s="179">
        <v>0</v>
      </c>
      <c r="H23" s="179">
        <v>0</v>
      </c>
      <c r="I23" s="179"/>
      <c r="J23" s="179">
        <v>0</v>
      </c>
      <c r="K23" s="179">
        <v>0</v>
      </c>
      <c r="L23" s="179">
        <v>0</v>
      </c>
    </row>
    <row r="24" ht="19.5" customHeight="1" spans="1:12">
      <c r="A24" s="188" t="s">
        <v>158</v>
      </c>
      <c r="B24" s="188"/>
      <c r="C24" s="188"/>
      <c r="D24" s="188" t="s">
        <v>159</v>
      </c>
      <c r="E24" s="179">
        <v>7190628.2</v>
      </c>
      <c r="F24" s="179">
        <v>7190628.2</v>
      </c>
      <c r="G24" s="179">
        <v>0</v>
      </c>
      <c r="H24" s="179">
        <v>0</v>
      </c>
      <c r="I24" s="179"/>
      <c r="J24" s="179">
        <v>0</v>
      </c>
      <c r="K24" s="179">
        <v>0</v>
      </c>
      <c r="L24" s="179">
        <v>0</v>
      </c>
    </row>
    <row r="25" ht="19.5" customHeight="1" spans="1:12">
      <c r="A25" s="188" t="s">
        <v>160</v>
      </c>
      <c r="B25" s="188"/>
      <c r="C25" s="188"/>
      <c r="D25" s="188" t="s">
        <v>161</v>
      </c>
      <c r="E25" s="179">
        <v>18370896.9</v>
      </c>
      <c r="F25" s="179">
        <v>18370896.9</v>
      </c>
      <c r="G25" s="179">
        <v>0</v>
      </c>
      <c r="H25" s="179">
        <v>0</v>
      </c>
      <c r="I25" s="179"/>
      <c r="J25" s="179">
        <v>0</v>
      </c>
      <c r="K25" s="179">
        <v>0</v>
      </c>
      <c r="L25" s="179">
        <v>0</v>
      </c>
    </row>
    <row r="26" ht="19.5" customHeight="1" spans="1:12">
      <c r="A26" s="188" t="s">
        <v>162</v>
      </c>
      <c r="B26" s="188"/>
      <c r="C26" s="188"/>
      <c r="D26" s="188" t="s">
        <v>163</v>
      </c>
      <c r="E26" s="179">
        <v>8603259.98</v>
      </c>
      <c r="F26" s="179">
        <v>8603259.98</v>
      </c>
      <c r="G26" s="179">
        <v>0</v>
      </c>
      <c r="H26" s="179">
        <v>0</v>
      </c>
      <c r="I26" s="179"/>
      <c r="J26" s="179">
        <v>0</v>
      </c>
      <c r="K26" s="179">
        <v>0</v>
      </c>
      <c r="L26" s="179">
        <v>0</v>
      </c>
    </row>
    <row r="27" ht="19.5" customHeight="1" spans="1:12">
      <c r="A27" s="188" t="s">
        <v>164</v>
      </c>
      <c r="B27" s="188"/>
      <c r="C27" s="188"/>
      <c r="D27" s="188" t="s">
        <v>165</v>
      </c>
      <c r="E27" s="179">
        <v>2087610</v>
      </c>
      <c r="F27" s="179">
        <v>2087610</v>
      </c>
      <c r="G27" s="179">
        <v>0</v>
      </c>
      <c r="H27" s="179">
        <v>0</v>
      </c>
      <c r="I27" s="179"/>
      <c r="J27" s="179">
        <v>0</v>
      </c>
      <c r="K27" s="179">
        <v>0</v>
      </c>
      <c r="L27" s="179">
        <v>0</v>
      </c>
    </row>
    <row r="28" ht="19.5" customHeight="1" spans="1:12">
      <c r="A28" s="188" t="s">
        <v>166</v>
      </c>
      <c r="B28" s="188"/>
      <c r="C28" s="188"/>
      <c r="D28" s="188" t="s">
        <v>167</v>
      </c>
      <c r="E28" s="179">
        <v>16596850</v>
      </c>
      <c r="F28" s="179">
        <v>16596850</v>
      </c>
      <c r="G28" s="179">
        <v>0</v>
      </c>
      <c r="H28" s="179">
        <v>0</v>
      </c>
      <c r="I28" s="179"/>
      <c r="J28" s="179">
        <v>0</v>
      </c>
      <c r="K28" s="179">
        <v>0</v>
      </c>
      <c r="L28" s="179">
        <v>0</v>
      </c>
    </row>
    <row r="29" ht="19.5" customHeight="1" spans="1:12">
      <c r="A29" s="188" t="s">
        <v>168</v>
      </c>
      <c r="B29" s="188"/>
      <c r="C29" s="188"/>
      <c r="D29" s="188" t="s">
        <v>169</v>
      </c>
      <c r="E29" s="179">
        <v>697312.62</v>
      </c>
      <c r="F29" s="179">
        <v>697312.62</v>
      </c>
      <c r="G29" s="179">
        <v>0</v>
      </c>
      <c r="H29" s="179">
        <v>0</v>
      </c>
      <c r="I29" s="179"/>
      <c r="J29" s="179">
        <v>0</v>
      </c>
      <c r="K29" s="179">
        <v>0</v>
      </c>
      <c r="L29" s="179">
        <v>0</v>
      </c>
    </row>
    <row r="30" ht="19.5" customHeight="1" spans="1:12">
      <c r="A30" s="188" t="s">
        <v>170</v>
      </c>
      <c r="B30" s="188"/>
      <c r="C30" s="188"/>
      <c r="D30" s="188" t="s">
        <v>171</v>
      </c>
      <c r="E30" s="179">
        <v>557613</v>
      </c>
      <c r="F30" s="179">
        <v>557613</v>
      </c>
      <c r="G30" s="179">
        <v>0</v>
      </c>
      <c r="H30" s="179">
        <v>0</v>
      </c>
      <c r="I30" s="179"/>
      <c r="J30" s="179">
        <v>0</v>
      </c>
      <c r="K30" s="179">
        <v>0</v>
      </c>
      <c r="L30" s="179">
        <v>0</v>
      </c>
    </row>
    <row r="31" ht="19.5" customHeight="1" spans="1:12">
      <c r="A31" s="188" t="s">
        <v>172</v>
      </c>
      <c r="B31" s="188"/>
      <c r="C31" s="188"/>
      <c r="D31" s="188" t="s">
        <v>173</v>
      </c>
      <c r="E31" s="179">
        <v>190700</v>
      </c>
      <c r="F31" s="179">
        <v>190700</v>
      </c>
      <c r="G31" s="179">
        <v>0</v>
      </c>
      <c r="H31" s="179">
        <v>0</v>
      </c>
      <c r="I31" s="179"/>
      <c r="J31" s="179">
        <v>0</v>
      </c>
      <c r="K31" s="179">
        <v>0</v>
      </c>
      <c r="L31" s="179">
        <v>0</v>
      </c>
    </row>
    <row r="32" ht="19.5" customHeight="1" spans="1:12">
      <c r="A32" s="188" t="s">
        <v>174</v>
      </c>
      <c r="B32" s="188"/>
      <c r="C32" s="188"/>
      <c r="D32" s="188" t="s">
        <v>175</v>
      </c>
      <c r="E32" s="179">
        <v>628769</v>
      </c>
      <c r="F32" s="179">
        <v>628769</v>
      </c>
      <c r="G32" s="179">
        <v>0</v>
      </c>
      <c r="H32" s="179">
        <v>0</v>
      </c>
      <c r="I32" s="179"/>
      <c r="J32" s="179">
        <v>0</v>
      </c>
      <c r="K32" s="179">
        <v>0</v>
      </c>
      <c r="L32" s="179">
        <v>0</v>
      </c>
    </row>
    <row r="33" ht="19.5" customHeight="1" spans="1:12">
      <c r="A33" s="188" t="s">
        <v>176</v>
      </c>
      <c r="B33" s="188"/>
      <c r="C33" s="188"/>
      <c r="D33" s="188" t="s">
        <v>177</v>
      </c>
      <c r="E33" s="179">
        <v>150000</v>
      </c>
      <c r="F33" s="179">
        <v>150000</v>
      </c>
      <c r="G33" s="179">
        <v>0</v>
      </c>
      <c r="H33" s="179">
        <v>0</v>
      </c>
      <c r="I33" s="179"/>
      <c r="J33" s="179">
        <v>0</v>
      </c>
      <c r="K33" s="179">
        <v>0</v>
      </c>
      <c r="L33" s="179">
        <v>0</v>
      </c>
    </row>
    <row r="34" ht="19.5" customHeight="1" spans="1:12">
      <c r="A34" s="188" t="s">
        <v>178</v>
      </c>
      <c r="B34" s="188"/>
      <c r="C34" s="188"/>
      <c r="D34" s="188" t="s">
        <v>179</v>
      </c>
      <c r="E34" s="179">
        <v>6275010.8</v>
      </c>
      <c r="F34" s="179">
        <v>6275010.8</v>
      </c>
      <c r="G34" s="179">
        <v>0</v>
      </c>
      <c r="H34" s="179">
        <v>0</v>
      </c>
      <c r="I34" s="179"/>
      <c r="J34" s="179">
        <v>0</v>
      </c>
      <c r="K34" s="179">
        <v>0</v>
      </c>
      <c r="L34" s="179">
        <v>0</v>
      </c>
    </row>
    <row r="35" ht="19.5" customHeight="1" spans="1:12">
      <c r="A35" s="188" t="s">
        <v>180</v>
      </c>
      <c r="B35" s="188"/>
      <c r="C35" s="188"/>
      <c r="D35" s="188"/>
      <c r="E35" s="188"/>
      <c r="F35" s="188"/>
      <c r="G35" s="188"/>
      <c r="H35" s="188"/>
      <c r="I35" s="188"/>
      <c r="J35" s="188"/>
      <c r="K35" s="188"/>
      <c r="L35" s="188"/>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7.1333333333333" customWidth="1"/>
    <col min="5" max="10" width="18.75" customWidth="1"/>
    <col min="12" max="12" width="12.6333333333333"/>
    <col min="13" max="13" width="13.75"/>
    <col min="14" max="14" width="12.6333333333333"/>
  </cols>
  <sheetData>
    <row r="1" customFormat="1" ht="27" spans="1:10">
      <c r="F1" s="186" t="s">
        <v>181</v>
      </c>
    </row>
    <row r="2" customFormat="1" ht="14.25" spans="1:10">
      <c r="J2" s="174" t="s">
        <v>182</v>
      </c>
    </row>
    <row r="3" customFormat="1" ht="14.25" spans="1:10">
      <c r="A3" s="174" t="s">
        <v>2</v>
      </c>
      <c r="J3" s="174" t="s">
        <v>3</v>
      </c>
    </row>
    <row r="4" ht="19.5" customHeight="1" spans="1:10">
      <c r="A4" s="175" t="s">
        <v>6</v>
      </c>
      <c r="B4" s="175"/>
      <c r="C4" s="175"/>
      <c r="D4" s="175"/>
      <c r="E4" s="182" t="s">
        <v>99</v>
      </c>
      <c r="F4" s="182" t="s">
        <v>183</v>
      </c>
      <c r="G4" s="182" t="s">
        <v>184</v>
      </c>
      <c r="H4" s="182" t="s">
        <v>185</v>
      </c>
      <c r="I4" s="182" t="s">
        <v>186</v>
      </c>
      <c r="J4" s="182" t="s">
        <v>187</v>
      </c>
    </row>
    <row r="5" ht="19.5" customHeight="1" spans="1:10">
      <c r="A5" s="182" t="s">
        <v>122</v>
      </c>
      <c r="B5" s="182"/>
      <c r="C5" s="182"/>
      <c r="D5" s="175" t="s">
        <v>123</v>
      </c>
      <c r="E5" s="182"/>
      <c r="F5" s="182"/>
      <c r="G5" s="182"/>
      <c r="H5" s="182"/>
      <c r="I5" s="182"/>
      <c r="J5" s="182"/>
    </row>
    <row r="6" ht="19.5" customHeight="1" spans="1:10">
      <c r="A6" s="182"/>
      <c r="B6" s="182"/>
      <c r="C6" s="182"/>
      <c r="D6" s="175"/>
      <c r="E6" s="182"/>
      <c r="F6" s="182"/>
      <c r="G6" s="182"/>
      <c r="H6" s="182"/>
      <c r="I6" s="182"/>
      <c r="J6" s="182"/>
    </row>
    <row r="7" ht="19.5" customHeight="1" spans="1:10">
      <c r="A7" s="182"/>
      <c r="B7" s="182"/>
      <c r="C7" s="182"/>
      <c r="D7" s="175"/>
      <c r="E7" s="182"/>
      <c r="F7" s="182"/>
      <c r="G7" s="182"/>
      <c r="H7" s="182"/>
      <c r="I7" s="182"/>
      <c r="J7" s="182"/>
    </row>
    <row r="8" ht="19.5" customHeight="1" spans="1:10">
      <c r="A8" s="175" t="s">
        <v>126</v>
      </c>
      <c r="B8" s="175" t="s">
        <v>127</v>
      </c>
      <c r="C8" s="175" t="s">
        <v>128</v>
      </c>
      <c r="D8" s="175" t="s">
        <v>10</v>
      </c>
      <c r="E8" s="182" t="s">
        <v>11</v>
      </c>
      <c r="F8" s="182" t="s">
        <v>12</v>
      </c>
      <c r="G8" s="182" t="s">
        <v>20</v>
      </c>
      <c r="H8" s="182" t="s">
        <v>24</v>
      </c>
      <c r="I8" s="182" t="s">
        <v>28</v>
      </c>
      <c r="J8" s="182" t="s">
        <v>32</v>
      </c>
    </row>
    <row r="9" ht="19.5" customHeight="1" spans="1:10">
      <c r="A9" s="175"/>
      <c r="B9" s="175"/>
      <c r="C9" s="175"/>
      <c r="D9" s="175" t="s">
        <v>129</v>
      </c>
      <c r="E9" s="179">
        <v>93268388.43</v>
      </c>
      <c r="F9" s="179">
        <v>10124225.82</v>
      </c>
      <c r="G9" s="179">
        <v>83144162.61</v>
      </c>
      <c r="H9" s="179"/>
      <c r="I9" s="179"/>
      <c r="J9" s="179"/>
    </row>
    <row r="10" ht="19.5" customHeight="1" spans="1:10">
      <c r="A10" s="188" t="s">
        <v>130</v>
      </c>
      <c r="B10" s="188"/>
      <c r="C10" s="188"/>
      <c r="D10" s="188" t="s">
        <v>131</v>
      </c>
      <c r="E10" s="179">
        <v>607666.2</v>
      </c>
      <c r="F10" s="179">
        <v>607666.2</v>
      </c>
      <c r="G10" s="179"/>
      <c r="H10" s="179"/>
      <c r="I10" s="179"/>
      <c r="J10" s="179"/>
    </row>
    <row r="11" ht="19.5" customHeight="1" spans="1:10">
      <c r="A11" s="188" t="s">
        <v>132</v>
      </c>
      <c r="B11" s="188"/>
      <c r="C11" s="188"/>
      <c r="D11" s="188" t="s">
        <v>133</v>
      </c>
      <c r="E11" s="179">
        <v>1178107.36</v>
      </c>
      <c r="F11" s="179">
        <v>1178107.36</v>
      </c>
      <c r="G11" s="179"/>
      <c r="H11" s="179"/>
      <c r="I11" s="179"/>
      <c r="J11" s="179"/>
    </row>
    <row r="12" ht="19.5" customHeight="1" spans="1:10">
      <c r="A12" s="188" t="s">
        <v>134</v>
      </c>
      <c r="B12" s="188"/>
      <c r="C12" s="188"/>
      <c r="D12" s="188" t="s">
        <v>135</v>
      </c>
      <c r="E12" s="179">
        <v>280119.86</v>
      </c>
      <c r="F12" s="179">
        <v>280119.86</v>
      </c>
      <c r="G12" s="179"/>
      <c r="H12" s="179"/>
      <c r="I12" s="179"/>
      <c r="J12" s="179"/>
    </row>
    <row r="13" ht="19.5" customHeight="1" spans="1:10">
      <c r="A13" s="188" t="s">
        <v>136</v>
      </c>
      <c r="B13" s="188"/>
      <c r="C13" s="188"/>
      <c r="D13" s="188" t="s">
        <v>137</v>
      </c>
      <c r="E13" s="179">
        <v>11499</v>
      </c>
      <c r="F13" s="179">
        <v>11499</v>
      </c>
      <c r="G13" s="179"/>
      <c r="H13" s="179"/>
      <c r="I13" s="179"/>
      <c r="J13" s="179"/>
    </row>
    <row r="14" ht="19.5" customHeight="1" spans="1:10">
      <c r="A14" s="188" t="s">
        <v>138</v>
      </c>
      <c r="B14" s="188"/>
      <c r="C14" s="188"/>
      <c r="D14" s="188" t="s">
        <v>139</v>
      </c>
      <c r="E14" s="179">
        <v>118481.28</v>
      </c>
      <c r="F14" s="179">
        <v>118481.28</v>
      </c>
      <c r="G14" s="179"/>
      <c r="H14" s="179"/>
      <c r="I14" s="179"/>
      <c r="J14" s="179"/>
    </row>
    <row r="15" ht="19.5" customHeight="1" spans="1:10">
      <c r="A15" s="188" t="s">
        <v>140</v>
      </c>
      <c r="B15" s="188"/>
      <c r="C15" s="188"/>
      <c r="D15" s="188" t="s">
        <v>141</v>
      </c>
      <c r="E15" s="179">
        <v>254229.8</v>
      </c>
      <c r="F15" s="179">
        <v>254229.8</v>
      </c>
      <c r="G15" s="179"/>
      <c r="H15" s="179"/>
      <c r="I15" s="179"/>
      <c r="J15" s="179"/>
    </row>
    <row r="16" ht="19.5" customHeight="1" spans="1:10">
      <c r="A16" s="188" t="s">
        <v>142</v>
      </c>
      <c r="B16" s="188"/>
      <c r="C16" s="188"/>
      <c r="D16" s="188" t="s">
        <v>143</v>
      </c>
      <c r="E16" s="179">
        <v>31421.68</v>
      </c>
      <c r="F16" s="179">
        <v>31421.68</v>
      </c>
      <c r="G16" s="179"/>
      <c r="H16" s="179"/>
      <c r="I16" s="179"/>
      <c r="J16" s="179"/>
    </row>
    <row r="17" ht="19.5" customHeight="1" spans="1:10">
      <c r="A17" s="188" t="s">
        <v>144</v>
      </c>
      <c r="B17" s="188"/>
      <c r="C17" s="188"/>
      <c r="D17" s="188" t="s">
        <v>145</v>
      </c>
      <c r="E17" s="179">
        <v>7828710</v>
      </c>
      <c r="F17" s="179"/>
      <c r="G17" s="179">
        <v>7828710</v>
      </c>
      <c r="H17" s="179"/>
      <c r="I17" s="179"/>
      <c r="J17" s="179"/>
    </row>
    <row r="18" ht="19.5" customHeight="1" spans="1:10">
      <c r="A18" s="188" t="s">
        <v>146</v>
      </c>
      <c r="B18" s="188"/>
      <c r="C18" s="188"/>
      <c r="D18" s="188" t="s">
        <v>147</v>
      </c>
      <c r="E18" s="179">
        <v>130000</v>
      </c>
      <c r="F18" s="179"/>
      <c r="G18" s="179">
        <v>130000</v>
      </c>
      <c r="H18" s="179"/>
      <c r="I18" s="179"/>
      <c r="J18" s="179"/>
    </row>
    <row r="19" ht="19.5" customHeight="1" spans="1:10">
      <c r="A19" s="188" t="s">
        <v>148</v>
      </c>
      <c r="B19" s="188"/>
      <c r="C19" s="188"/>
      <c r="D19" s="188" t="s">
        <v>149</v>
      </c>
      <c r="E19" s="179">
        <v>20000</v>
      </c>
      <c r="F19" s="179"/>
      <c r="G19" s="179">
        <v>20000</v>
      </c>
      <c r="H19" s="179"/>
      <c r="I19" s="179"/>
      <c r="J19" s="179"/>
    </row>
    <row r="20" ht="19.5" customHeight="1" spans="1:10">
      <c r="A20" s="188">
        <v>2110602</v>
      </c>
      <c r="B20" s="188"/>
      <c r="C20" s="188"/>
      <c r="D20" s="188" t="s">
        <v>151</v>
      </c>
      <c r="E20" s="179">
        <v>12904740</v>
      </c>
      <c r="F20" s="179"/>
      <c r="G20" s="179">
        <v>12904740</v>
      </c>
      <c r="H20" s="179"/>
      <c r="I20" s="179"/>
      <c r="J20" s="179"/>
    </row>
    <row r="21" ht="19.5" customHeight="1" spans="1:10">
      <c r="A21" s="188" t="s">
        <v>152</v>
      </c>
      <c r="B21" s="188"/>
      <c r="C21" s="188"/>
      <c r="D21" s="188" t="s">
        <v>153</v>
      </c>
      <c r="E21" s="179">
        <v>940631.11</v>
      </c>
      <c r="F21" s="179"/>
      <c r="G21" s="179">
        <v>940631.11</v>
      </c>
      <c r="H21" s="179"/>
      <c r="I21" s="179"/>
      <c r="J21" s="179"/>
    </row>
    <row r="22" ht="19.5" customHeight="1" spans="1:10">
      <c r="A22" s="188" t="s">
        <v>154</v>
      </c>
      <c r="B22" s="188"/>
      <c r="C22" s="188"/>
      <c r="D22" s="188" t="s">
        <v>155</v>
      </c>
      <c r="E22" s="179">
        <v>600200</v>
      </c>
      <c r="F22" s="179"/>
      <c r="G22" s="179">
        <v>600200</v>
      </c>
      <c r="H22" s="179"/>
      <c r="I22" s="179"/>
      <c r="J22" s="179"/>
    </row>
    <row r="23" ht="19.5" customHeight="1" spans="1:10">
      <c r="A23" s="188" t="s">
        <v>156</v>
      </c>
      <c r="B23" s="188"/>
      <c r="C23" s="188"/>
      <c r="D23" s="188" t="s">
        <v>157</v>
      </c>
      <c r="E23" s="179">
        <v>7013931.64</v>
      </c>
      <c r="F23" s="179">
        <v>7013931.64</v>
      </c>
      <c r="G23" s="179"/>
      <c r="H23" s="179"/>
      <c r="I23" s="179"/>
      <c r="J23" s="179"/>
    </row>
    <row r="24" ht="19.5" customHeight="1" spans="1:10">
      <c r="A24" s="188" t="s">
        <v>158</v>
      </c>
      <c r="B24" s="188"/>
      <c r="C24" s="188"/>
      <c r="D24" s="188" t="s">
        <v>159</v>
      </c>
      <c r="E24" s="179">
        <v>7190628.2</v>
      </c>
      <c r="F24" s="179"/>
      <c r="G24" s="179">
        <v>7190628.2</v>
      </c>
      <c r="H24" s="179"/>
      <c r="I24" s="179"/>
      <c r="J24" s="179"/>
    </row>
    <row r="25" ht="19.5" customHeight="1" spans="1:10">
      <c r="A25" s="188" t="s">
        <v>160</v>
      </c>
      <c r="B25" s="188"/>
      <c r="C25" s="188"/>
      <c r="D25" s="188" t="s">
        <v>161</v>
      </c>
      <c r="E25" s="179">
        <v>18370896.9</v>
      </c>
      <c r="F25" s="179"/>
      <c r="G25" s="179">
        <v>18370896.9</v>
      </c>
      <c r="H25" s="179"/>
      <c r="I25" s="179"/>
      <c r="J25" s="179"/>
    </row>
    <row r="26" ht="19.5" customHeight="1" spans="1:10">
      <c r="A26" s="188" t="s">
        <v>162</v>
      </c>
      <c r="B26" s="188"/>
      <c r="C26" s="188"/>
      <c r="D26" s="188" t="s">
        <v>163</v>
      </c>
      <c r="E26" s="179">
        <v>8603259.98</v>
      </c>
      <c r="F26" s="179"/>
      <c r="G26" s="179">
        <v>8603259.98</v>
      </c>
      <c r="H26" s="179"/>
      <c r="I26" s="179"/>
      <c r="J26" s="179"/>
    </row>
    <row r="27" ht="19.5" customHeight="1" spans="1:10">
      <c r="A27" s="188" t="s">
        <v>164</v>
      </c>
      <c r="B27" s="188"/>
      <c r="C27" s="188"/>
      <c r="D27" s="188" t="s">
        <v>165</v>
      </c>
      <c r="E27" s="179">
        <v>2087610</v>
      </c>
      <c r="F27" s="179"/>
      <c r="G27" s="179">
        <v>2087610</v>
      </c>
      <c r="H27" s="179"/>
      <c r="I27" s="179"/>
      <c r="J27" s="179"/>
    </row>
    <row r="28" ht="19.5" customHeight="1" spans="1:10">
      <c r="A28" s="188" t="s">
        <v>166</v>
      </c>
      <c r="B28" s="188"/>
      <c r="C28" s="188"/>
      <c r="D28" s="188" t="s">
        <v>167</v>
      </c>
      <c r="E28" s="179">
        <v>16596850</v>
      </c>
      <c r="F28" s="179"/>
      <c r="G28" s="179">
        <v>16596850</v>
      </c>
      <c r="H28" s="179"/>
      <c r="I28" s="179"/>
      <c r="J28" s="179"/>
    </row>
    <row r="29" ht="19.5" customHeight="1" spans="1:10">
      <c r="A29" s="188" t="s">
        <v>168</v>
      </c>
      <c r="B29" s="188"/>
      <c r="C29" s="188"/>
      <c r="D29" s="188" t="s">
        <v>169</v>
      </c>
      <c r="E29" s="179">
        <v>697312.62</v>
      </c>
      <c r="F29" s="179"/>
      <c r="G29" s="179">
        <v>697312.62</v>
      </c>
      <c r="H29" s="179"/>
      <c r="I29" s="179"/>
      <c r="J29" s="179"/>
    </row>
    <row r="30" ht="19.5" customHeight="1" spans="1:10">
      <c r="A30" s="188" t="s">
        <v>170</v>
      </c>
      <c r="B30" s="188"/>
      <c r="C30" s="188"/>
      <c r="D30" s="188" t="s">
        <v>171</v>
      </c>
      <c r="E30" s="179">
        <v>557613</v>
      </c>
      <c r="F30" s="179"/>
      <c r="G30" s="179">
        <v>557613</v>
      </c>
      <c r="H30" s="179"/>
      <c r="I30" s="179"/>
      <c r="J30" s="179"/>
    </row>
    <row r="31" ht="19.5" customHeight="1" spans="1:10">
      <c r="A31" s="188" t="s">
        <v>172</v>
      </c>
      <c r="B31" s="188"/>
      <c r="C31" s="188"/>
      <c r="D31" s="188" t="s">
        <v>173</v>
      </c>
      <c r="E31" s="179">
        <v>190700</v>
      </c>
      <c r="F31" s="179"/>
      <c r="G31" s="179">
        <v>190700</v>
      </c>
      <c r="H31" s="179"/>
      <c r="I31" s="179"/>
      <c r="J31" s="179"/>
    </row>
    <row r="32" ht="19.5" customHeight="1" spans="1:10">
      <c r="A32" s="188" t="s">
        <v>174</v>
      </c>
      <c r="B32" s="188"/>
      <c r="C32" s="188"/>
      <c r="D32" s="188" t="s">
        <v>175</v>
      </c>
      <c r="E32" s="179">
        <v>628769</v>
      </c>
      <c r="F32" s="179">
        <v>628769</v>
      </c>
      <c r="G32" s="179"/>
      <c r="H32" s="179"/>
      <c r="I32" s="179"/>
      <c r="J32" s="179"/>
    </row>
    <row r="33" ht="19.5" customHeight="1" spans="1:10">
      <c r="A33" s="188" t="s">
        <v>176</v>
      </c>
      <c r="B33" s="188"/>
      <c r="C33" s="188"/>
      <c r="D33" s="188" t="s">
        <v>177</v>
      </c>
      <c r="E33" s="179">
        <v>150000</v>
      </c>
      <c r="F33" s="179"/>
      <c r="G33" s="179">
        <v>150000</v>
      </c>
      <c r="H33" s="179"/>
      <c r="I33" s="179"/>
      <c r="J33" s="179"/>
    </row>
    <row r="34" ht="19.5" customHeight="1" spans="1:10">
      <c r="A34" s="188" t="s">
        <v>178</v>
      </c>
      <c r="B34" s="188"/>
      <c r="C34" s="188"/>
      <c r="D34" s="188" t="s">
        <v>179</v>
      </c>
      <c r="E34" s="179">
        <v>6275010.8</v>
      </c>
      <c r="F34" s="179"/>
      <c r="G34" s="179">
        <v>6275010.8</v>
      </c>
      <c r="H34" s="179"/>
      <c r="I34" s="179"/>
      <c r="J34" s="179"/>
    </row>
    <row r="35" ht="19.5" customHeight="1" spans="1:10">
      <c r="A35" s="188" t="s">
        <v>188</v>
      </c>
      <c r="B35" s="188"/>
      <c r="C35" s="188"/>
      <c r="D35" s="188"/>
      <c r="E35" s="188"/>
      <c r="F35" s="188"/>
      <c r="G35" s="188"/>
      <c r="H35" s="188"/>
      <c r="I35" s="188"/>
      <c r="J35" s="188"/>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3" sqref="A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customFormat="1" ht="27" spans="1:9">
      <c r="D1" s="186" t="s">
        <v>189</v>
      </c>
    </row>
    <row r="2" customFormat="1" ht="14.25" spans="1:9">
      <c r="I2" s="174" t="s">
        <v>190</v>
      </c>
    </row>
    <row r="3" customFormat="1" ht="14.25" spans="1:9">
      <c r="A3" s="174" t="s">
        <v>2</v>
      </c>
      <c r="I3" s="174" t="s">
        <v>3</v>
      </c>
    </row>
    <row r="4" ht="19.5" customHeight="1" spans="1:9">
      <c r="A4" s="175" t="s">
        <v>191</v>
      </c>
      <c r="B4" s="175"/>
      <c r="C4" s="175" t="s">
        <v>11</v>
      </c>
      <c r="D4" s="175" t="s">
        <v>191</v>
      </c>
      <c r="E4" s="175"/>
      <c r="F4" s="175" t="s">
        <v>12</v>
      </c>
      <c r="G4" s="175" t="s">
        <v>20</v>
      </c>
      <c r="H4" s="175" t="s">
        <v>24</v>
      </c>
      <c r="I4" s="175" t="s">
        <v>28</v>
      </c>
    </row>
    <row r="5" ht="19.5" customHeight="1" spans="1:9">
      <c r="A5" s="176" t="s">
        <v>192</v>
      </c>
      <c r="B5" s="175" t="s">
        <v>11</v>
      </c>
      <c r="C5" s="179">
        <v>86993377.63</v>
      </c>
      <c r="D5" s="176" t="s">
        <v>14</v>
      </c>
      <c r="E5" s="175" t="s">
        <v>22</v>
      </c>
      <c r="F5" s="179"/>
      <c r="G5" s="179"/>
      <c r="H5" s="179"/>
      <c r="I5" s="179"/>
    </row>
    <row r="6" ht="19.5" customHeight="1" spans="1:9">
      <c r="A6" s="176" t="s">
        <v>193</v>
      </c>
      <c r="B6" s="175" t="s">
        <v>12</v>
      </c>
      <c r="C6" s="179">
        <v>6275010.8</v>
      </c>
      <c r="D6" s="176" t="s">
        <v>17</v>
      </c>
      <c r="E6" s="175" t="s">
        <v>26</v>
      </c>
      <c r="F6" s="179"/>
      <c r="G6" s="179"/>
      <c r="H6" s="179"/>
      <c r="I6" s="179"/>
    </row>
    <row r="7" ht="19.5" customHeight="1" spans="1:9">
      <c r="A7" s="176" t="s">
        <v>194</v>
      </c>
      <c r="B7" s="175" t="s">
        <v>20</v>
      </c>
      <c r="C7" s="179"/>
      <c r="D7" s="176" t="s">
        <v>21</v>
      </c>
      <c r="E7" s="175" t="s">
        <v>30</v>
      </c>
      <c r="F7" s="179"/>
      <c r="G7" s="179"/>
      <c r="H7" s="179"/>
      <c r="I7" s="179"/>
    </row>
    <row r="8" ht="19.5" customHeight="1" spans="1:9">
      <c r="A8" s="176"/>
      <c r="B8" s="175" t="s">
        <v>24</v>
      </c>
      <c r="C8" s="187"/>
      <c r="D8" s="176" t="s">
        <v>25</v>
      </c>
      <c r="E8" s="175" t="s">
        <v>34</v>
      </c>
      <c r="F8" s="179"/>
      <c r="G8" s="179"/>
      <c r="H8" s="179"/>
      <c r="I8" s="179"/>
    </row>
    <row r="9" ht="19.5" customHeight="1" spans="1:9">
      <c r="A9" s="176"/>
      <c r="B9" s="175" t="s">
        <v>28</v>
      </c>
      <c r="C9" s="187"/>
      <c r="D9" s="176" t="s">
        <v>29</v>
      </c>
      <c r="E9" s="175" t="s">
        <v>38</v>
      </c>
      <c r="F9" s="179"/>
      <c r="G9" s="179"/>
      <c r="H9" s="179"/>
      <c r="I9" s="179"/>
    </row>
    <row r="10" ht="19.5" customHeight="1" spans="1:9">
      <c r="A10" s="176"/>
      <c r="B10" s="175" t="s">
        <v>32</v>
      </c>
      <c r="C10" s="187"/>
      <c r="D10" s="176" t="s">
        <v>33</v>
      </c>
      <c r="E10" s="175" t="s">
        <v>42</v>
      </c>
      <c r="F10" s="179"/>
      <c r="G10" s="179"/>
      <c r="H10" s="179"/>
      <c r="I10" s="179"/>
    </row>
    <row r="11" ht="19.5" customHeight="1" spans="1:9">
      <c r="A11" s="176"/>
      <c r="B11" s="175" t="s">
        <v>36</v>
      </c>
      <c r="C11" s="187"/>
      <c r="D11" s="176" t="s">
        <v>37</v>
      </c>
      <c r="E11" s="175" t="s">
        <v>45</v>
      </c>
      <c r="F11" s="179"/>
      <c r="G11" s="179"/>
      <c r="H11" s="179"/>
      <c r="I11" s="179"/>
    </row>
    <row r="12" ht="19.5" customHeight="1" spans="1:9">
      <c r="A12" s="176"/>
      <c r="B12" s="175" t="s">
        <v>40</v>
      </c>
      <c r="C12" s="187"/>
      <c r="D12" s="176" t="s">
        <v>41</v>
      </c>
      <c r="E12" s="175" t="s">
        <v>48</v>
      </c>
      <c r="F12" s="179">
        <v>2077392.42</v>
      </c>
      <c r="G12" s="179">
        <v>2077392.42</v>
      </c>
      <c r="H12" s="179"/>
      <c r="I12" s="179"/>
    </row>
    <row r="13" ht="19.5" customHeight="1" spans="1:9">
      <c r="A13" s="176"/>
      <c r="B13" s="175" t="s">
        <v>43</v>
      </c>
      <c r="C13" s="187"/>
      <c r="D13" s="176" t="s">
        <v>44</v>
      </c>
      <c r="E13" s="175" t="s">
        <v>51</v>
      </c>
      <c r="F13" s="179">
        <v>404132.76</v>
      </c>
      <c r="G13" s="179">
        <v>404132.76</v>
      </c>
      <c r="H13" s="179"/>
      <c r="I13" s="179"/>
    </row>
    <row r="14" ht="19.5" customHeight="1" spans="1:9">
      <c r="A14" s="176"/>
      <c r="B14" s="175" t="s">
        <v>46</v>
      </c>
      <c r="C14" s="187"/>
      <c r="D14" s="176" t="s">
        <v>47</v>
      </c>
      <c r="E14" s="175" t="s">
        <v>54</v>
      </c>
      <c r="F14" s="179">
        <v>22424281.11</v>
      </c>
      <c r="G14" s="179">
        <v>22424281.11</v>
      </c>
      <c r="H14" s="179"/>
      <c r="I14" s="179"/>
    </row>
    <row r="15" ht="19.5" customHeight="1" spans="1:9">
      <c r="A15" s="176"/>
      <c r="B15" s="175" t="s">
        <v>49</v>
      </c>
      <c r="C15" s="187"/>
      <c r="D15" s="176" t="s">
        <v>50</v>
      </c>
      <c r="E15" s="175" t="s">
        <v>57</v>
      </c>
      <c r="F15" s="179"/>
      <c r="G15" s="179"/>
      <c r="H15" s="179"/>
      <c r="I15" s="179"/>
    </row>
    <row r="16" ht="19.5" customHeight="1" spans="1:9">
      <c r="A16" s="176"/>
      <c r="B16" s="175" t="s">
        <v>52</v>
      </c>
      <c r="C16" s="187"/>
      <c r="D16" s="176" t="s">
        <v>53</v>
      </c>
      <c r="E16" s="175" t="s">
        <v>60</v>
      </c>
      <c r="F16" s="179">
        <v>61308802.34</v>
      </c>
      <c r="G16" s="179">
        <v>61308802.34</v>
      </c>
      <c r="H16" s="179"/>
      <c r="I16" s="179"/>
    </row>
    <row r="17" ht="19.5" customHeight="1" spans="1:9">
      <c r="A17" s="176"/>
      <c r="B17" s="175" t="s">
        <v>55</v>
      </c>
      <c r="C17" s="187"/>
      <c r="D17" s="176" t="s">
        <v>56</v>
      </c>
      <c r="E17" s="175" t="s">
        <v>63</v>
      </c>
      <c r="F17" s="179"/>
      <c r="G17" s="179"/>
      <c r="H17" s="179"/>
      <c r="I17" s="179"/>
    </row>
    <row r="18" ht="19.5" customHeight="1" spans="1:9">
      <c r="A18" s="176"/>
      <c r="B18" s="175" t="s">
        <v>58</v>
      </c>
      <c r="C18" s="187"/>
      <c r="D18" s="176" t="s">
        <v>59</v>
      </c>
      <c r="E18" s="175" t="s">
        <v>66</v>
      </c>
      <c r="F18" s="179"/>
      <c r="G18" s="179"/>
      <c r="H18" s="179"/>
      <c r="I18" s="179"/>
    </row>
    <row r="19" ht="19.5" customHeight="1" spans="1:9">
      <c r="A19" s="176"/>
      <c r="B19" s="175" t="s">
        <v>61</v>
      </c>
      <c r="C19" s="187"/>
      <c r="D19" s="176" t="s">
        <v>62</v>
      </c>
      <c r="E19" s="175" t="s">
        <v>69</v>
      </c>
      <c r="F19" s="179"/>
      <c r="G19" s="179"/>
      <c r="H19" s="179"/>
      <c r="I19" s="179"/>
    </row>
    <row r="20" ht="19.5" customHeight="1" spans="1:9">
      <c r="A20" s="176"/>
      <c r="B20" s="175" t="s">
        <v>64</v>
      </c>
      <c r="C20" s="187"/>
      <c r="D20" s="176" t="s">
        <v>65</v>
      </c>
      <c r="E20" s="175" t="s">
        <v>72</v>
      </c>
      <c r="F20" s="179"/>
      <c r="G20" s="179"/>
      <c r="H20" s="179"/>
      <c r="I20" s="179"/>
    </row>
    <row r="21" ht="19.5" customHeight="1" spans="1:9">
      <c r="A21" s="176"/>
      <c r="B21" s="175" t="s">
        <v>67</v>
      </c>
      <c r="C21" s="187"/>
      <c r="D21" s="176" t="s">
        <v>68</v>
      </c>
      <c r="E21" s="175" t="s">
        <v>75</v>
      </c>
      <c r="F21" s="179"/>
      <c r="G21" s="179"/>
      <c r="H21" s="179"/>
      <c r="I21" s="179"/>
    </row>
    <row r="22" ht="19.5" customHeight="1" spans="1:9">
      <c r="A22" s="176"/>
      <c r="B22" s="175" t="s">
        <v>70</v>
      </c>
      <c r="C22" s="187"/>
      <c r="D22" s="176" t="s">
        <v>71</v>
      </c>
      <c r="E22" s="175" t="s">
        <v>78</v>
      </c>
      <c r="F22" s="179"/>
      <c r="G22" s="179"/>
      <c r="H22" s="179"/>
      <c r="I22" s="179"/>
    </row>
    <row r="23" ht="19.5" customHeight="1" spans="1:9">
      <c r="A23" s="176"/>
      <c r="B23" s="175" t="s">
        <v>73</v>
      </c>
      <c r="C23" s="187"/>
      <c r="D23" s="176" t="s">
        <v>74</v>
      </c>
      <c r="E23" s="175" t="s">
        <v>81</v>
      </c>
      <c r="F23" s="179">
        <v>628769</v>
      </c>
      <c r="G23" s="179">
        <v>628769</v>
      </c>
      <c r="H23" s="179"/>
      <c r="I23" s="179"/>
    </row>
    <row r="24" ht="19.5" customHeight="1" spans="1:9">
      <c r="A24" s="176"/>
      <c r="B24" s="175" t="s">
        <v>76</v>
      </c>
      <c r="C24" s="187"/>
      <c r="D24" s="176" t="s">
        <v>77</v>
      </c>
      <c r="E24" s="175" t="s">
        <v>84</v>
      </c>
      <c r="F24" s="179"/>
      <c r="G24" s="179"/>
      <c r="H24" s="179"/>
      <c r="I24" s="179"/>
    </row>
    <row r="25" ht="19.5" customHeight="1" spans="1:9">
      <c r="A25" s="176"/>
      <c r="B25" s="175" t="s">
        <v>79</v>
      </c>
      <c r="C25" s="187"/>
      <c r="D25" s="176" t="s">
        <v>80</v>
      </c>
      <c r="E25" s="175" t="s">
        <v>87</v>
      </c>
      <c r="F25" s="179"/>
      <c r="G25" s="179"/>
      <c r="H25" s="179"/>
      <c r="I25" s="179"/>
    </row>
    <row r="26" ht="19.5" customHeight="1" spans="1:9">
      <c r="A26" s="176"/>
      <c r="B26" s="175" t="s">
        <v>82</v>
      </c>
      <c r="C26" s="187"/>
      <c r="D26" s="176" t="s">
        <v>83</v>
      </c>
      <c r="E26" s="175" t="s">
        <v>90</v>
      </c>
      <c r="F26" s="179">
        <v>150000</v>
      </c>
      <c r="G26" s="179">
        <v>150000</v>
      </c>
      <c r="H26" s="179"/>
      <c r="I26" s="179"/>
    </row>
    <row r="27" ht="19.5" customHeight="1" spans="1:9">
      <c r="A27" s="176"/>
      <c r="B27" s="175" t="s">
        <v>85</v>
      </c>
      <c r="C27" s="187"/>
      <c r="D27" s="176" t="s">
        <v>86</v>
      </c>
      <c r="E27" s="175" t="s">
        <v>93</v>
      </c>
      <c r="F27" s="179">
        <v>6275010.8</v>
      </c>
      <c r="G27" s="179"/>
      <c r="H27" s="179">
        <v>6275010.8</v>
      </c>
      <c r="I27" s="179"/>
    </row>
    <row r="28" ht="19.5" customHeight="1" spans="1:9">
      <c r="A28" s="176"/>
      <c r="B28" s="175" t="s">
        <v>88</v>
      </c>
      <c r="C28" s="187"/>
      <c r="D28" s="176" t="s">
        <v>89</v>
      </c>
      <c r="E28" s="175" t="s">
        <v>96</v>
      </c>
      <c r="F28" s="179"/>
      <c r="G28" s="179"/>
      <c r="H28" s="179"/>
      <c r="I28" s="179"/>
    </row>
    <row r="29" ht="19.5" customHeight="1" spans="1:9">
      <c r="A29" s="176"/>
      <c r="B29" s="175" t="s">
        <v>91</v>
      </c>
      <c r="C29" s="187"/>
      <c r="D29" s="176" t="s">
        <v>92</v>
      </c>
      <c r="E29" s="175" t="s">
        <v>100</v>
      </c>
      <c r="F29" s="179"/>
      <c r="G29" s="179"/>
      <c r="H29" s="179"/>
      <c r="I29" s="179"/>
    </row>
    <row r="30" ht="19.5" customHeight="1" spans="1:9">
      <c r="A30" s="176"/>
      <c r="B30" s="175" t="s">
        <v>94</v>
      </c>
      <c r="C30" s="187"/>
      <c r="D30" s="176" t="s">
        <v>95</v>
      </c>
      <c r="E30" s="175" t="s">
        <v>104</v>
      </c>
      <c r="F30" s="179"/>
      <c r="G30" s="179"/>
      <c r="H30" s="179"/>
      <c r="I30" s="179"/>
    </row>
    <row r="31" ht="19.5" customHeight="1" spans="1:9">
      <c r="A31" s="175" t="s">
        <v>97</v>
      </c>
      <c r="B31" s="175" t="s">
        <v>98</v>
      </c>
      <c r="C31" s="179">
        <v>93268388.43</v>
      </c>
      <c r="D31" s="175" t="s">
        <v>99</v>
      </c>
      <c r="E31" s="175" t="s">
        <v>108</v>
      </c>
      <c r="F31" s="179">
        <v>93268388.43</v>
      </c>
      <c r="G31" s="179">
        <v>86993377.63</v>
      </c>
      <c r="H31" s="179">
        <v>6275010.8</v>
      </c>
      <c r="I31" s="179"/>
    </row>
    <row r="32" ht="19.5" customHeight="1" spans="1:9">
      <c r="A32" s="176" t="s">
        <v>195</v>
      </c>
      <c r="B32" s="175" t="s">
        <v>102</v>
      </c>
      <c r="C32" s="179">
        <v>0</v>
      </c>
      <c r="D32" s="176" t="s">
        <v>196</v>
      </c>
      <c r="E32" s="175" t="s">
        <v>111</v>
      </c>
      <c r="F32" s="179">
        <v>0</v>
      </c>
      <c r="G32" s="179">
        <v>0</v>
      </c>
      <c r="H32" s="179">
        <v>0</v>
      </c>
      <c r="I32" s="179"/>
    </row>
    <row r="33" ht="19.5" customHeight="1" spans="1:9">
      <c r="A33" s="176" t="s">
        <v>192</v>
      </c>
      <c r="B33" s="175" t="s">
        <v>106</v>
      </c>
      <c r="C33" s="179">
        <v>0</v>
      </c>
      <c r="D33" s="176"/>
      <c r="E33" s="175" t="s">
        <v>197</v>
      </c>
      <c r="F33" s="187"/>
      <c r="G33" s="187"/>
      <c r="H33" s="187"/>
      <c r="I33" s="187"/>
    </row>
    <row r="34" ht="19.5" customHeight="1" spans="1:9">
      <c r="A34" s="176" t="s">
        <v>193</v>
      </c>
      <c r="B34" s="175" t="s">
        <v>110</v>
      </c>
      <c r="C34" s="179">
        <v>0</v>
      </c>
      <c r="D34" s="175"/>
      <c r="E34" s="175" t="s">
        <v>198</v>
      </c>
      <c r="F34" s="187"/>
      <c r="G34" s="187"/>
      <c r="H34" s="187"/>
      <c r="I34" s="187"/>
    </row>
    <row r="35" ht="19.5" customHeight="1" spans="1:9">
      <c r="A35" s="176" t="s">
        <v>194</v>
      </c>
      <c r="B35" s="175" t="s">
        <v>15</v>
      </c>
      <c r="C35" s="179"/>
      <c r="D35" s="176"/>
      <c r="E35" s="175" t="s">
        <v>199</v>
      </c>
      <c r="F35" s="187"/>
      <c r="G35" s="187"/>
      <c r="H35" s="187"/>
      <c r="I35" s="187"/>
    </row>
    <row r="36" ht="19.5" customHeight="1" spans="1:9">
      <c r="A36" s="175" t="s">
        <v>109</v>
      </c>
      <c r="B36" s="175" t="s">
        <v>18</v>
      </c>
      <c r="C36" s="179">
        <v>93268388.43</v>
      </c>
      <c r="D36" s="175" t="s">
        <v>109</v>
      </c>
      <c r="E36" s="175" t="s">
        <v>200</v>
      </c>
      <c r="F36" s="179">
        <v>93268388.43</v>
      </c>
      <c r="G36" s="179">
        <v>86993377.63</v>
      </c>
      <c r="H36" s="179">
        <v>6275010.8</v>
      </c>
      <c r="I36" s="179"/>
    </row>
    <row r="37" ht="19.5" customHeight="1" spans="1:9">
      <c r="A37" s="188" t="s">
        <v>201</v>
      </c>
      <c r="B37" s="188"/>
      <c r="C37" s="188"/>
      <c r="D37" s="188"/>
      <c r="E37" s="188"/>
      <c r="F37" s="188"/>
      <c r="G37" s="188"/>
      <c r="H37" s="188"/>
      <c r="I37" s="188"/>
    </row>
  </sheetData>
  <mergeCells count="1">
    <mergeCell ref="A37:I3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H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customFormat="1" ht="27" spans="1:20">
      <c r="K1" s="186" t="s">
        <v>202</v>
      </c>
    </row>
    <row r="2" customFormat="1" ht="14.25" spans="1:20">
      <c r="T2" s="174" t="s">
        <v>203</v>
      </c>
    </row>
    <row r="3" customFormat="1" ht="14.25" spans="1:20">
      <c r="A3" s="174" t="s">
        <v>2</v>
      </c>
      <c r="T3" s="174" t="s">
        <v>3</v>
      </c>
    </row>
    <row r="4" ht="19.5" customHeight="1" spans="1:20">
      <c r="A4" s="182" t="s">
        <v>6</v>
      </c>
      <c r="B4" s="182"/>
      <c r="C4" s="182"/>
      <c r="D4" s="182"/>
      <c r="E4" s="182" t="s">
        <v>204</v>
      </c>
      <c r="F4" s="182"/>
      <c r="G4" s="182"/>
      <c r="H4" s="182" t="s">
        <v>205</v>
      </c>
      <c r="I4" s="182"/>
      <c r="J4" s="182"/>
      <c r="K4" s="182" t="s">
        <v>206</v>
      </c>
      <c r="L4" s="182"/>
      <c r="M4" s="182"/>
      <c r="N4" s="182"/>
      <c r="O4" s="182"/>
      <c r="P4" s="182" t="s">
        <v>107</v>
      </c>
      <c r="Q4" s="182"/>
      <c r="R4" s="182"/>
      <c r="S4" s="182"/>
      <c r="T4" s="182"/>
    </row>
    <row r="5" ht="19.5" customHeight="1" spans="1:20">
      <c r="A5" s="182" t="s">
        <v>122</v>
      </c>
      <c r="B5" s="182"/>
      <c r="C5" s="182"/>
      <c r="D5" s="182" t="s">
        <v>123</v>
      </c>
      <c r="E5" s="182" t="s">
        <v>129</v>
      </c>
      <c r="F5" s="182" t="s">
        <v>207</v>
      </c>
      <c r="G5" s="182" t="s">
        <v>208</v>
      </c>
      <c r="H5" s="182" t="s">
        <v>129</v>
      </c>
      <c r="I5" s="182" t="s">
        <v>183</v>
      </c>
      <c r="J5" s="182" t="s">
        <v>184</v>
      </c>
      <c r="K5" s="182" t="s">
        <v>129</v>
      </c>
      <c r="L5" s="182" t="s">
        <v>183</v>
      </c>
      <c r="M5" s="182"/>
      <c r="N5" s="182" t="s">
        <v>183</v>
      </c>
      <c r="O5" s="182" t="s">
        <v>184</v>
      </c>
      <c r="P5" s="182" t="s">
        <v>129</v>
      </c>
      <c r="Q5" s="182" t="s">
        <v>207</v>
      </c>
      <c r="R5" s="182" t="s">
        <v>208</v>
      </c>
      <c r="S5" s="182" t="s">
        <v>208</v>
      </c>
      <c r="T5" s="182"/>
    </row>
    <row r="6" ht="19.5" customHeight="1" spans="1:20">
      <c r="A6" s="182"/>
      <c r="B6" s="182"/>
      <c r="C6" s="182"/>
      <c r="D6" s="182"/>
      <c r="E6" s="182"/>
      <c r="F6" s="182"/>
      <c r="G6" s="182" t="s">
        <v>124</v>
      </c>
      <c r="H6" s="182"/>
      <c r="I6" s="182" t="s">
        <v>209</v>
      </c>
      <c r="J6" s="182" t="s">
        <v>124</v>
      </c>
      <c r="K6" s="182"/>
      <c r="L6" s="182" t="s">
        <v>124</v>
      </c>
      <c r="M6" s="182" t="s">
        <v>210</v>
      </c>
      <c r="N6" s="182" t="s">
        <v>209</v>
      </c>
      <c r="O6" s="182" t="s">
        <v>124</v>
      </c>
      <c r="P6" s="182"/>
      <c r="Q6" s="182"/>
      <c r="R6" s="182" t="s">
        <v>124</v>
      </c>
      <c r="S6" s="182" t="s">
        <v>211</v>
      </c>
      <c r="T6" s="182" t="s">
        <v>212</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126</v>
      </c>
      <c r="B8" s="182" t="s">
        <v>127</v>
      </c>
      <c r="C8" s="182" t="s">
        <v>128</v>
      </c>
      <c r="D8" s="182" t="s">
        <v>10</v>
      </c>
      <c r="E8" s="175" t="s">
        <v>11</v>
      </c>
      <c r="F8" s="175" t="s">
        <v>12</v>
      </c>
      <c r="G8" s="175" t="s">
        <v>20</v>
      </c>
      <c r="H8" s="175" t="s">
        <v>24</v>
      </c>
      <c r="I8" s="175" t="s">
        <v>28</v>
      </c>
      <c r="J8" s="175" t="s">
        <v>32</v>
      </c>
      <c r="K8" s="175" t="s">
        <v>36</v>
      </c>
      <c r="L8" s="175" t="s">
        <v>40</v>
      </c>
      <c r="M8" s="175" t="s">
        <v>43</v>
      </c>
      <c r="N8" s="175" t="s">
        <v>46</v>
      </c>
      <c r="O8" s="175" t="s">
        <v>49</v>
      </c>
      <c r="P8" s="175" t="s">
        <v>52</v>
      </c>
      <c r="Q8" s="175" t="s">
        <v>55</v>
      </c>
      <c r="R8" s="175" t="s">
        <v>58</v>
      </c>
      <c r="S8" s="175" t="s">
        <v>61</v>
      </c>
      <c r="T8" s="175" t="s">
        <v>64</v>
      </c>
    </row>
    <row r="9" ht="19.5" customHeight="1" spans="1:20">
      <c r="A9" s="182"/>
      <c r="B9" s="182"/>
      <c r="C9" s="182"/>
      <c r="D9" s="182" t="s">
        <v>129</v>
      </c>
      <c r="E9" s="179">
        <v>0</v>
      </c>
      <c r="F9" s="179">
        <v>0</v>
      </c>
      <c r="G9" s="179">
        <v>0</v>
      </c>
      <c r="H9" s="179">
        <v>86993377.63</v>
      </c>
      <c r="I9" s="179">
        <v>10124225.82</v>
      </c>
      <c r="J9" s="179">
        <v>76869151.81</v>
      </c>
      <c r="K9" s="179">
        <v>86993377.63</v>
      </c>
      <c r="L9" s="179">
        <v>10124225.82</v>
      </c>
      <c r="M9" s="179">
        <v>9642065.88</v>
      </c>
      <c r="N9" s="179">
        <v>482159.94</v>
      </c>
      <c r="O9" s="179">
        <v>76869151.81</v>
      </c>
      <c r="P9" s="179">
        <v>0</v>
      </c>
      <c r="Q9" s="179">
        <v>0</v>
      </c>
      <c r="R9" s="179">
        <v>0</v>
      </c>
      <c r="S9" s="179">
        <v>0</v>
      </c>
      <c r="T9" s="179">
        <v>0</v>
      </c>
    </row>
    <row r="10" ht="19.5" customHeight="1" spans="1:20">
      <c r="A10" s="188" t="s">
        <v>130</v>
      </c>
      <c r="B10" s="188"/>
      <c r="C10" s="188"/>
      <c r="D10" s="188" t="s">
        <v>131</v>
      </c>
      <c r="E10" s="179">
        <v>0</v>
      </c>
      <c r="F10" s="179">
        <v>0</v>
      </c>
      <c r="G10" s="179">
        <v>0</v>
      </c>
      <c r="H10" s="179">
        <v>607666.2</v>
      </c>
      <c r="I10" s="179">
        <v>607666.2</v>
      </c>
      <c r="J10" s="179"/>
      <c r="K10" s="179">
        <v>607666.2</v>
      </c>
      <c r="L10" s="179">
        <v>607666.2</v>
      </c>
      <c r="M10" s="179">
        <v>607666.2</v>
      </c>
      <c r="N10" s="179">
        <v>0</v>
      </c>
      <c r="O10" s="179"/>
      <c r="P10" s="179">
        <v>0</v>
      </c>
      <c r="Q10" s="179">
        <v>0</v>
      </c>
      <c r="R10" s="179">
        <v>0</v>
      </c>
      <c r="S10" s="179">
        <v>0</v>
      </c>
      <c r="T10" s="179">
        <v>0</v>
      </c>
    </row>
    <row r="11" ht="19.5" customHeight="1" spans="1:20">
      <c r="A11" s="188" t="s">
        <v>132</v>
      </c>
      <c r="B11" s="188"/>
      <c r="C11" s="188"/>
      <c r="D11" s="188" t="s">
        <v>133</v>
      </c>
      <c r="E11" s="179">
        <v>0</v>
      </c>
      <c r="F11" s="179">
        <v>0</v>
      </c>
      <c r="G11" s="179">
        <v>0</v>
      </c>
      <c r="H11" s="179">
        <v>1178107.36</v>
      </c>
      <c r="I11" s="179">
        <v>1178107.36</v>
      </c>
      <c r="J11" s="179"/>
      <c r="K11" s="179">
        <v>1178107.36</v>
      </c>
      <c r="L11" s="179">
        <v>1178107.36</v>
      </c>
      <c r="M11" s="179">
        <v>1178107.36</v>
      </c>
      <c r="N11" s="179">
        <v>0</v>
      </c>
      <c r="O11" s="179"/>
      <c r="P11" s="179">
        <v>0</v>
      </c>
      <c r="Q11" s="179">
        <v>0</v>
      </c>
      <c r="R11" s="179">
        <v>0</v>
      </c>
      <c r="S11" s="179">
        <v>0</v>
      </c>
      <c r="T11" s="179">
        <v>0</v>
      </c>
    </row>
    <row r="12" ht="19.5" customHeight="1" spans="1:20">
      <c r="A12" s="188" t="s">
        <v>134</v>
      </c>
      <c r="B12" s="188"/>
      <c r="C12" s="188"/>
      <c r="D12" s="188" t="s">
        <v>135</v>
      </c>
      <c r="E12" s="179">
        <v>0</v>
      </c>
      <c r="F12" s="179">
        <v>0</v>
      </c>
      <c r="G12" s="179">
        <v>0</v>
      </c>
      <c r="H12" s="179">
        <v>280119.86</v>
      </c>
      <c r="I12" s="179">
        <v>280119.86</v>
      </c>
      <c r="J12" s="179"/>
      <c r="K12" s="179">
        <v>280119.86</v>
      </c>
      <c r="L12" s="179">
        <v>280119.86</v>
      </c>
      <c r="M12" s="179">
        <v>280119.86</v>
      </c>
      <c r="N12" s="179">
        <v>0</v>
      </c>
      <c r="O12" s="179"/>
      <c r="P12" s="179">
        <v>0</v>
      </c>
      <c r="Q12" s="179">
        <v>0</v>
      </c>
      <c r="R12" s="179">
        <v>0</v>
      </c>
      <c r="S12" s="179">
        <v>0</v>
      </c>
      <c r="T12" s="179">
        <v>0</v>
      </c>
    </row>
    <row r="13" ht="19.5" customHeight="1" spans="1:20">
      <c r="A13" s="188" t="s">
        <v>136</v>
      </c>
      <c r="B13" s="188"/>
      <c r="C13" s="188"/>
      <c r="D13" s="188" t="s">
        <v>137</v>
      </c>
      <c r="E13" s="179">
        <v>0</v>
      </c>
      <c r="F13" s="179">
        <v>0</v>
      </c>
      <c r="G13" s="179">
        <v>0</v>
      </c>
      <c r="H13" s="179">
        <v>11499</v>
      </c>
      <c r="I13" s="179">
        <v>11499</v>
      </c>
      <c r="J13" s="179"/>
      <c r="K13" s="179">
        <v>11499</v>
      </c>
      <c r="L13" s="179">
        <v>11499</v>
      </c>
      <c r="M13" s="179">
        <v>11499</v>
      </c>
      <c r="N13" s="179">
        <v>0</v>
      </c>
      <c r="O13" s="179"/>
      <c r="P13" s="179">
        <v>0</v>
      </c>
      <c r="Q13" s="179">
        <v>0</v>
      </c>
      <c r="R13" s="179">
        <v>0</v>
      </c>
      <c r="S13" s="179">
        <v>0</v>
      </c>
      <c r="T13" s="179">
        <v>0</v>
      </c>
    </row>
    <row r="14" ht="19.5" customHeight="1" spans="1:20">
      <c r="A14" s="188" t="s">
        <v>213</v>
      </c>
      <c r="B14" s="188"/>
      <c r="C14" s="188"/>
      <c r="D14" s="188" t="s">
        <v>214</v>
      </c>
      <c r="E14" s="179">
        <v>0</v>
      </c>
      <c r="F14" s="179">
        <v>0</v>
      </c>
      <c r="G14" s="179">
        <v>0</v>
      </c>
      <c r="H14" s="179"/>
      <c r="I14" s="179"/>
      <c r="J14" s="179"/>
      <c r="K14" s="179"/>
      <c r="L14" s="179"/>
      <c r="M14" s="179"/>
      <c r="N14" s="179"/>
      <c r="O14" s="179"/>
      <c r="P14" s="179">
        <v>0</v>
      </c>
      <c r="Q14" s="179">
        <v>0</v>
      </c>
      <c r="R14" s="179"/>
      <c r="S14" s="179"/>
      <c r="T14" s="179"/>
    </row>
    <row r="15" ht="19.5" customHeight="1" spans="1:20">
      <c r="A15" s="188" t="s">
        <v>138</v>
      </c>
      <c r="B15" s="188"/>
      <c r="C15" s="188"/>
      <c r="D15" s="188" t="s">
        <v>139</v>
      </c>
      <c r="E15" s="179">
        <v>0</v>
      </c>
      <c r="F15" s="179">
        <v>0</v>
      </c>
      <c r="G15" s="179">
        <v>0</v>
      </c>
      <c r="H15" s="179">
        <v>118481.28</v>
      </c>
      <c r="I15" s="179">
        <v>118481.28</v>
      </c>
      <c r="J15" s="179"/>
      <c r="K15" s="179">
        <v>118481.28</v>
      </c>
      <c r="L15" s="179">
        <v>118481.28</v>
      </c>
      <c r="M15" s="179">
        <v>118481.28</v>
      </c>
      <c r="N15" s="179">
        <v>0</v>
      </c>
      <c r="O15" s="179"/>
      <c r="P15" s="179">
        <v>0</v>
      </c>
      <c r="Q15" s="179">
        <v>0</v>
      </c>
      <c r="R15" s="179">
        <v>0</v>
      </c>
      <c r="S15" s="179">
        <v>0</v>
      </c>
      <c r="T15" s="179">
        <v>0</v>
      </c>
    </row>
    <row r="16" ht="19.5" customHeight="1" spans="1:20">
      <c r="A16" s="188" t="s">
        <v>140</v>
      </c>
      <c r="B16" s="188"/>
      <c r="C16" s="188"/>
      <c r="D16" s="188" t="s">
        <v>141</v>
      </c>
      <c r="E16" s="179">
        <v>0</v>
      </c>
      <c r="F16" s="179">
        <v>0</v>
      </c>
      <c r="G16" s="179">
        <v>0</v>
      </c>
      <c r="H16" s="179">
        <v>254229.8</v>
      </c>
      <c r="I16" s="179">
        <v>254229.8</v>
      </c>
      <c r="J16" s="179"/>
      <c r="K16" s="179">
        <v>254229.8</v>
      </c>
      <c r="L16" s="179">
        <v>254229.8</v>
      </c>
      <c r="M16" s="179">
        <v>254229.8</v>
      </c>
      <c r="N16" s="179">
        <v>0</v>
      </c>
      <c r="O16" s="179"/>
      <c r="P16" s="179">
        <v>0</v>
      </c>
      <c r="Q16" s="179">
        <v>0</v>
      </c>
      <c r="R16" s="179">
        <v>0</v>
      </c>
      <c r="S16" s="179">
        <v>0</v>
      </c>
      <c r="T16" s="179">
        <v>0</v>
      </c>
    </row>
    <row r="17" ht="19.5" customHeight="1" spans="1:20">
      <c r="A17" s="188" t="s">
        <v>142</v>
      </c>
      <c r="B17" s="188"/>
      <c r="C17" s="188"/>
      <c r="D17" s="188" t="s">
        <v>143</v>
      </c>
      <c r="E17" s="179">
        <v>0</v>
      </c>
      <c r="F17" s="179">
        <v>0</v>
      </c>
      <c r="G17" s="179">
        <v>0</v>
      </c>
      <c r="H17" s="179">
        <v>31421.68</v>
      </c>
      <c r="I17" s="179">
        <v>31421.68</v>
      </c>
      <c r="J17" s="179"/>
      <c r="K17" s="179">
        <v>31421.68</v>
      </c>
      <c r="L17" s="179">
        <v>31421.68</v>
      </c>
      <c r="M17" s="179">
        <v>31421.68</v>
      </c>
      <c r="N17" s="179">
        <v>0</v>
      </c>
      <c r="O17" s="179"/>
      <c r="P17" s="179">
        <v>0</v>
      </c>
      <c r="Q17" s="179">
        <v>0</v>
      </c>
      <c r="R17" s="179">
        <v>0</v>
      </c>
      <c r="S17" s="179">
        <v>0</v>
      </c>
      <c r="T17" s="179">
        <v>0</v>
      </c>
    </row>
    <row r="18" ht="19.5" customHeight="1" spans="1:20">
      <c r="A18" s="188" t="s">
        <v>144</v>
      </c>
      <c r="B18" s="188"/>
      <c r="C18" s="188"/>
      <c r="D18" s="188" t="s">
        <v>145</v>
      </c>
      <c r="E18" s="179">
        <v>0</v>
      </c>
      <c r="F18" s="179">
        <v>0</v>
      </c>
      <c r="G18" s="179">
        <v>0</v>
      </c>
      <c r="H18" s="179">
        <v>7828710</v>
      </c>
      <c r="I18" s="179"/>
      <c r="J18" s="179">
        <v>7828710</v>
      </c>
      <c r="K18" s="179">
        <v>7828710</v>
      </c>
      <c r="L18" s="179"/>
      <c r="M18" s="179"/>
      <c r="N18" s="179"/>
      <c r="O18" s="179">
        <v>7828710</v>
      </c>
      <c r="P18" s="179">
        <v>0</v>
      </c>
      <c r="Q18" s="179">
        <v>0</v>
      </c>
      <c r="R18" s="179">
        <v>0</v>
      </c>
      <c r="S18" s="179">
        <v>0</v>
      </c>
      <c r="T18" s="179">
        <v>0</v>
      </c>
    </row>
    <row r="19" ht="19.5" customHeight="1" spans="1:20">
      <c r="A19" s="188" t="s">
        <v>146</v>
      </c>
      <c r="B19" s="188"/>
      <c r="C19" s="188"/>
      <c r="D19" s="188" t="s">
        <v>147</v>
      </c>
      <c r="E19" s="179">
        <v>0</v>
      </c>
      <c r="F19" s="179">
        <v>0</v>
      </c>
      <c r="G19" s="179">
        <v>0</v>
      </c>
      <c r="H19" s="179">
        <v>130000</v>
      </c>
      <c r="I19" s="179"/>
      <c r="J19" s="179">
        <v>130000</v>
      </c>
      <c r="K19" s="179">
        <v>130000</v>
      </c>
      <c r="L19" s="179"/>
      <c r="M19" s="179"/>
      <c r="N19" s="179"/>
      <c r="O19" s="179">
        <v>130000</v>
      </c>
      <c r="P19" s="179">
        <v>0</v>
      </c>
      <c r="Q19" s="179">
        <v>0</v>
      </c>
      <c r="R19" s="179">
        <v>0</v>
      </c>
      <c r="S19" s="179">
        <v>0</v>
      </c>
      <c r="T19" s="179">
        <v>0</v>
      </c>
    </row>
    <row r="20" ht="19.5" customHeight="1" spans="1:20">
      <c r="A20" s="188" t="s">
        <v>148</v>
      </c>
      <c r="B20" s="188"/>
      <c r="C20" s="188"/>
      <c r="D20" s="188" t="s">
        <v>149</v>
      </c>
      <c r="E20" s="179">
        <v>0</v>
      </c>
      <c r="F20" s="179">
        <v>0</v>
      </c>
      <c r="G20" s="179">
        <v>0</v>
      </c>
      <c r="H20" s="179">
        <v>20000</v>
      </c>
      <c r="I20" s="179"/>
      <c r="J20" s="179">
        <v>20000</v>
      </c>
      <c r="K20" s="179">
        <v>20000</v>
      </c>
      <c r="L20" s="179"/>
      <c r="M20" s="179"/>
      <c r="N20" s="179"/>
      <c r="O20" s="179">
        <v>20000</v>
      </c>
      <c r="P20" s="179">
        <v>0</v>
      </c>
      <c r="Q20" s="179">
        <v>0</v>
      </c>
      <c r="R20" s="179">
        <v>0</v>
      </c>
      <c r="S20" s="179">
        <v>0</v>
      </c>
      <c r="T20" s="179">
        <v>0</v>
      </c>
    </row>
    <row r="21" ht="19.5" customHeight="1" spans="1:20">
      <c r="A21" s="188" t="s">
        <v>150</v>
      </c>
      <c r="B21" s="188"/>
      <c r="C21" s="188"/>
      <c r="D21" s="188" t="s">
        <v>151</v>
      </c>
      <c r="E21" s="179">
        <v>0</v>
      </c>
      <c r="F21" s="179">
        <v>0</v>
      </c>
      <c r="G21" s="179">
        <v>0</v>
      </c>
      <c r="H21" s="179">
        <v>12904740</v>
      </c>
      <c r="I21" s="179"/>
      <c r="J21" s="179">
        <v>12904740</v>
      </c>
      <c r="K21" s="179">
        <v>12904740</v>
      </c>
      <c r="L21" s="179"/>
      <c r="M21" s="179"/>
      <c r="N21" s="179"/>
      <c r="O21" s="179">
        <v>12904740</v>
      </c>
      <c r="P21" s="179">
        <v>0</v>
      </c>
      <c r="Q21" s="179">
        <v>0</v>
      </c>
      <c r="R21" s="179">
        <v>0</v>
      </c>
      <c r="S21" s="179">
        <v>0</v>
      </c>
      <c r="T21" s="179">
        <v>0</v>
      </c>
    </row>
    <row r="22" ht="19.5" customHeight="1" spans="1:20">
      <c r="A22" s="188" t="s">
        <v>152</v>
      </c>
      <c r="B22" s="188"/>
      <c r="C22" s="188"/>
      <c r="D22" s="188" t="s">
        <v>153</v>
      </c>
      <c r="E22" s="179">
        <v>0</v>
      </c>
      <c r="F22" s="179">
        <v>0</v>
      </c>
      <c r="G22" s="179">
        <v>0</v>
      </c>
      <c r="H22" s="179">
        <v>940631.11</v>
      </c>
      <c r="I22" s="179"/>
      <c r="J22" s="179">
        <v>940631.11</v>
      </c>
      <c r="K22" s="179">
        <v>940631.11</v>
      </c>
      <c r="L22" s="179"/>
      <c r="M22" s="179"/>
      <c r="N22" s="179"/>
      <c r="O22" s="179">
        <v>940631.11</v>
      </c>
      <c r="P22" s="179">
        <v>0</v>
      </c>
      <c r="Q22" s="179">
        <v>0</v>
      </c>
      <c r="R22" s="179">
        <v>0</v>
      </c>
      <c r="S22" s="179">
        <v>0</v>
      </c>
      <c r="T22" s="179">
        <v>0</v>
      </c>
    </row>
    <row r="23" ht="19.5" customHeight="1" spans="1:20">
      <c r="A23" s="188" t="s">
        <v>154</v>
      </c>
      <c r="B23" s="188"/>
      <c r="C23" s="188"/>
      <c r="D23" s="188" t="s">
        <v>155</v>
      </c>
      <c r="E23" s="179">
        <v>0</v>
      </c>
      <c r="F23" s="179">
        <v>0</v>
      </c>
      <c r="G23" s="179">
        <v>0</v>
      </c>
      <c r="H23" s="179">
        <v>600200</v>
      </c>
      <c r="I23" s="179"/>
      <c r="J23" s="179">
        <v>600200</v>
      </c>
      <c r="K23" s="179">
        <v>600200</v>
      </c>
      <c r="L23" s="179"/>
      <c r="M23" s="179"/>
      <c r="N23" s="179"/>
      <c r="O23" s="179">
        <v>600200</v>
      </c>
      <c r="P23" s="179">
        <v>0</v>
      </c>
      <c r="Q23" s="179">
        <v>0</v>
      </c>
      <c r="R23" s="179">
        <v>0</v>
      </c>
      <c r="S23" s="179">
        <v>0</v>
      </c>
      <c r="T23" s="179">
        <v>0</v>
      </c>
    </row>
    <row r="24" ht="19.5" customHeight="1" spans="1:20">
      <c r="A24" s="188" t="s">
        <v>215</v>
      </c>
      <c r="B24" s="188"/>
      <c r="C24" s="188"/>
      <c r="D24" s="188" t="s">
        <v>216</v>
      </c>
      <c r="E24" s="179">
        <v>0</v>
      </c>
      <c r="F24" s="179">
        <v>0</v>
      </c>
      <c r="G24" s="179">
        <v>0</v>
      </c>
      <c r="H24" s="179"/>
      <c r="I24" s="179"/>
      <c r="J24" s="179"/>
      <c r="K24" s="179"/>
      <c r="L24" s="179"/>
      <c r="M24" s="179"/>
      <c r="N24" s="179"/>
      <c r="O24" s="179"/>
      <c r="P24" s="179">
        <v>0</v>
      </c>
      <c r="Q24" s="179">
        <v>0</v>
      </c>
      <c r="R24" s="179"/>
      <c r="S24" s="179"/>
      <c r="T24" s="179"/>
    </row>
    <row r="25" ht="19.5" customHeight="1" spans="1:20">
      <c r="A25" s="188" t="s">
        <v>156</v>
      </c>
      <c r="B25" s="188"/>
      <c r="C25" s="188"/>
      <c r="D25" s="188" t="s">
        <v>157</v>
      </c>
      <c r="E25" s="179">
        <v>0</v>
      </c>
      <c r="F25" s="179">
        <v>0</v>
      </c>
      <c r="G25" s="179">
        <v>0</v>
      </c>
      <c r="H25" s="194">
        <v>7013931.64</v>
      </c>
      <c r="I25" s="179">
        <v>7013931.64</v>
      </c>
      <c r="J25" s="179"/>
      <c r="K25" s="179">
        <v>7013931.64</v>
      </c>
      <c r="L25" s="179">
        <v>7013931.64</v>
      </c>
      <c r="M25" s="179">
        <v>6531771.7</v>
      </c>
      <c r="N25" s="179">
        <v>482159.94</v>
      </c>
      <c r="O25" s="179"/>
      <c r="P25" s="179">
        <v>0</v>
      </c>
      <c r="Q25" s="179">
        <v>0</v>
      </c>
      <c r="R25" s="179">
        <v>0</v>
      </c>
      <c r="S25" s="179">
        <v>0</v>
      </c>
      <c r="T25" s="179">
        <v>0</v>
      </c>
    </row>
    <row r="26" ht="19.5" customHeight="1" spans="1:20">
      <c r="A26" s="188" t="s">
        <v>158</v>
      </c>
      <c r="B26" s="188"/>
      <c r="C26" s="188"/>
      <c r="D26" s="188" t="s">
        <v>159</v>
      </c>
      <c r="E26" s="179">
        <v>0</v>
      </c>
      <c r="F26" s="179">
        <v>0</v>
      </c>
      <c r="G26" s="179">
        <v>0</v>
      </c>
      <c r="H26" s="194">
        <v>7190628.2</v>
      </c>
      <c r="I26" s="179"/>
      <c r="J26" s="179">
        <v>7190628.2</v>
      </c>
      <c r="K26" s="179">
        <v>7190628.2</v>
      </c>
      <c r="L26" s="179"/>
      <c r="M26" s="179"/>
      <c r="N26" s="179"/>
      <c r="O26" s="179">
        <v>7190628.2</v>
      </c>
      <c r="P26" s="179">
        <v>0</v>
      </c>
      <c r="Q26" s="179">
        <v>0</v>
      </c>
      <c r="R26" s="179">
        <v>0</v>
      </c>
      <c r="S26" s="179">
        <v>0</v>
      </c>
      <c r="T26" s="179">
        <v>0</v>
      </c>
    </row>
    <row r="27" ht="19.5" customHeight="1" spans="1:20">
      <c r="A27" s="188" t="s">
        <v>160</v>
      </c>
      <c r="B27" s="188"/>
      <c r="C27" s="188"/>
      <c r="D27" s="188" t="s">
        <v>161</v>
      </c>
      <c r="E27" s="179">
        <v>0</v>
      </c>
      <c r="F27" s="179">
        <v>0</v>
      </c>
      <c r="G27" s="179">
        <v>0</v>
      </c>
      <c r="H27" s="194">
        <v>18370896.9</v>
      </c>
      <c r="I27" s="179"/>
      <c r="J27" s="179">
        <v>18370896.9</v>
      </c>
      <c r="K27" s="179">
        <v>18370896.9</v>
      </c>
      <c r="L27" s="179"/>
      <c r="M27" s="179"/>
      <c r="N27" s="179"/>
      <c r="O27" s="179">
        <v>18370896.9</v>
      </c>
      <c r="P27" s="179">
        <v>0</v>
      </c>
      <c r="Q27" s="179">
        <v>0</v>
      </c>
      <c r="R27" s="179">
        <v>0</v>
      </c>
      <c r="S27" s="179">
        <v>0</v>
      </c>
      <c r="T27" s="179">
        <v>0</v>
      </c>
    </row>
    <row r="28" ht="19.5" customHeight="1" spans="1:20">
      <c r="A28" s="188" t="s">
        <v>162</v>
      </c>
      <c r="B28" s="188"/>
      <c r="C28" s="188"/>
      <c r="D28" s="188" t="s">
        <v>163</v>
      </c>
      <c r="E28" s="179">
        <v>0</v>
      </c>
      <c r="F28" s="179">
        <v>0</v>
      </c>
      <c r="G28" s="179">
        <v>0</v>
      </c>
      <c r="H28" s="194">
        <v>8603259.98</v>
      </c>
      <c r="I28" s="179"/>
      <c r="J28" s="179">
        <v>8603259.98</v>
      </c>
      <c r="K28" s="179">
        <v>8603259.98</v>
      </c>
      <c r="L28" s="179"/>
      <c r="M28" s="179"/>
      <c r="N28" s="179"/>
      <c r="O28" s="179">
        <v>8603259.98</v>
      </c>
      <c r="P28" s="179">
        <v>0</v>
      </c>
      <c r="Q28" s="179">
        <v>0</v>
      </c>
      <c r="R28" s="179">
        <v>0</v>
      </c>
      <c r="S28" s="179">
        <v>0</v>
      </c>
      <c r="T28" s="179">
        <v>0</v>
      </c>
    </row>
    <row r="29" ht="19.5" customHeight="1" spans="1:20">
      <c r="A29" s="188" t="s">
        <v>217</v>
      </c>
      <c r="B29" s="188"/>
      <c r="C29" s="188"/>
      <c r="D29" s="188" t="s">
        <v>218</v>
      </c>
      <c r="E29" s="179">
        <v>0</v>
      </c>
      <c r="F29" s="179">
        <v>0</v>
      </c>
      <c r="G29" s="179">
        <v>0</v>
      </c>
      <c r="H29" s="194"/>
      <c r="I29" s="179"/>
      <c r="J29" s="179"/>
      <c r="K29" s="179"/>
      <c r="L29" s="179"/>
      <c r="M29" s="179"/>
      <c r="N29" s="179"/>
      <c r="O29" s="179"/>
      <c r="P29" s="179">
        <v>0</v>
      </c>
      <c r="Q29" s="179">
        <v>0</v>
      </c>
      <c r="R29" s="179"/>
      <c r="S29" s="179"/>
      <c r="T29" s="179"/>
    </row>
    <row r="30" ht="19.5" customHeight="1" spans="1:20">
      <c r="A30" s="188" t="s">
        <v>164</v>
      </c>
      <c r="B30" s="188"/>
      <c r="C30" s="188"/>
      <c r="D30" s="188" t="s">
        <v>165</v>
      </c>
      <c r="E30" s="179">
        <v>0</v>
      </c>
      <c r="F30" s="179">
        <v>0</v>
      </c>
      <c r="G30" s="179">
        <v>0</v>
      </c>
      <c r="H30" s="194">
        <v>2087610</v>
      </c>
      <c r="I30" s="179"/>
      <c r="J30" s="179">
        <v>2087610</v>
      </c>
      <c r="K30" s="179">
        <v>2087610</v>
      </c>
      <c r="L30" s="179"/>
      <c r="M30" s="179"/>
      <c r="N30" s="179"/>
      <c r="O30" s="179">
        <v>2087610</v>
      </c>
      <c r="P30" s="179">
        <v>0</v>
      </c>
      <c r="Q30" s="179">
        <v>0</v>
      </c>
      <c r="R30" s="179">
        <v>0</v>
      </c>
      <c r="S30" s="179">
        <v>0</v>
      </c>
      <c r="T30" s="179">
        <v>0</v>
      </c>
    </row>
    <row r="31" ht="19.5" customHeight="1" spans="1:20">
      <c r="A31" s="188" t="s">
        <v>166</v>
      </c>
      <c r="B31" s="188"/>
      <c r="C31" s="188"/>
      <c r="D31" s="188" t="s">
        <v>167</v>
      </c>
      <c r="E31" s="179">
        <v>0</v>
      </c>
      <c r="F31" s="179">
        <v>0</v>
      </c>
      <c r="G31" s="179">
        <v>0</v>
      </c>
      <c r="H31" s="194">
        <v>16596850</v>
      </c>
      <c r="I31" s="179"/>
      <c r="J31" s="179">
        <v>16596850</v>
      </c>
      <c r="K31" s="179">
        <v>16596850</v>
      </c>
      <c r="L31" s="179"/>
      <c r="M31" s="179"/>
      <c r="N31" s="179"/>
      <c r="O31" s="179">
        <v>16596850</v>
      </c>
      <c r="P31" s="179">
        <v>0</v>
      </c>
      <c r="Q31" s="179">
        <v>0</v>
      </c>
      <c r="R31" s="179">
        <v>0</v>
      </c>
      <c r="S31" s="179">
        <v>0</v>
      </c>
      <c r="T31" s="179">
        <v>0</v>
      </c>
    </row>
    <row r="32" ht="19.5" customHeight="1" spans="1:20">
      <c r="A32" s="188" t="s">
        <v>168</v>
      </c>
      <c r="B32" s="188"/>
      <c r="C32" s="188"/>
      <c r="D32" s="188" t="s">
        <v>169</v>
      </c>
      <c r="E32" s="179">
        <v>0</v>
      </c>
      <c r="F32" s="179">
        <v>0</v>
      </c>
      <c r="G32" s="179">
        <v>0</v>
      </c>
      <c r="H32" s="194">
        <v>697312.62</v>
      </c>
      <c r="I32" s="179"/>
      <c r="J32" s="179">
        <v>697312.62</v>
      </c>
      <c r="K32" s="179">
        <v>697312.62</v>
      </c>
      <c r="L32" s="179"/>
      <c r="M32" s="179"/>
      <c r="N32" s="179"/>
      <c r="O32" s="179">
        <v>697312.62</v>
      </c>
      <c r="P32" s="179">
        <v>0</v>
      </c>
      <c r="Q32" s="179">
        <v>0</v>
      </c>
      <c r="R32" s="179">
        <v>0</v>
      </c>
      <c r="S32" s="179">
        <v>0</v>
      </c>
      <c r="T32" s="179">
        <v>0</v>
      </c>
    </row>
    <row r="33" ht="19.5" customHeight="1" spans="1:20">
      <c r="A33" s="188" t="s">
        <v>170</v>
      </c>
      <c r="B33" s="188"/>
      <c r="C33" s="188"/>
      <c r="D33" s="188" t="s">
        <v>171</v>
      </c>
      <c r="E33" s="179">
        <v>0</v>
      </c>
      <c r="F33" s="179">
        <v>0</v>
      </c>
      <c r="G33" s="179">
        <v>0</v>
      </c>
      <c r="H33" s="194">
        <v>557613</v>
      </c>
      <c r="I33" s="179"/>
      <c r="J33" s="179">
        <v>557613</v>
      </c>
      <c r="K33" s="179">
        <v>557613</v>
      </c>
      <c r="L33" s="179"/>
      <c r="M33" s="179"/>
      <c r="N33" s="179"/>
      <c r="O33" s="179">
        <v>557613</v>
      </c>
      <c r="P33" s="179">
        <v>0</v>
      </c>
      <c r="Q33" s="179">
        <v>0</v>
      </c>
      <c r="R33" s="179">
        <v>0</v>
      </c>
      <c r="S33" s="179">
        <v>0</v>
      </c>
      <c r="T33" s="179">
        <v>0</v>
      </c>
    </row>
    <row r="34" ht="19.5" customHeight="1" spans="1:20">
      <c r="A34" s="188" t="s">
        <v>172</v>
      </c>
      <c r="B34" s="188"/>
      <c r="C34" s="188"/>
      <c r="D34" s="188" t="s">
        <v>173</v>
      </c>
      <c r="E34" s="179">
        <v>0</v>
      </c>
      <c r="F34" s="179">
        <v>0</v>
      </c>
      <c r="G34" s="179">
        <v>0</v>
      </c>
      <c r="H34" s="194">
        <v>190700</v>
      </c>
      <c r="I34" s="179"/>
      <c r="J34" s="179">
        <v>190700</v>
      </c>
      <c r="K34" s="179">
        <v>190700</v>
      </c>
      <c r="L34" s="179"/>
      <c r="M34" s="179"/>
      <c r="N34" s="179"/>
      <c r="O34" s="179">
        <v>190700</v>
      </c>
      <c r="P34" s="179">
        <v>0</v>
      </c>
      <c r="Q34" s="179">
        <v>0</v>
      </c>
      <c r="R34" s="179">
        <v>0</v>
      </c>
      <c r="S34" s="179">
        <v>0</v>
      </c>
      <c r="T34" s="179">
        <v>0</v>
      </c>
    </row>
    <row r="35" ht="19.5" customHeight="1" spans="1:20">
      <c r="A35" s="188" t="s">
        <v>174</v>
      </c>
      <c r="B35" s="188"/>
      <c r="C35" s="188"/>
      <c r="D35" s="188" t="s">
        <v>175</v>
      </c>
      <c r="E35" s="179">
        <v>0</v>
      </c>
      <c r="F35" s="179">
        <v>0</v>
      </c>
      <c r="G35" s="179">
        <v>0</v>
      </c>
      <c r="H35" s="179">
        <v>628769</v>
      </c>
      <c r="I35" s="179">
        <v>628769</v>
      </c>
      <c r="J35" s="179"/>
      <c r="K35" s="179">
        <v>628769</v>
      </c>
      <c r="L35" s="179">
        <v>628769</v>
      </c>
      <c r="M35" s="179">
        <v>628769</v>
      </c>
      <c r="N35" s="179">
        <v>0</v>
      </c>
      <c r="O35" s="179"/>
      <c r="P35" s="179">
        <v>0</v>
      </c>
      <c r="Q35" s="179">
        <v>0</v>
      </c>
      <c r="R35" s="179">
        <v>0</v>
      </c>
      <c r="S35" s="179">
        <v>0</v>
      </c>
      <c r="T35" s="179">
        <v>0</v>
      </c>
    </row>
    <row r="36" ht="19.5" customHeight="1" spans="1:20">
      <c r="A36" s="188" t="s">
        <v>176</v>
      </c>
      <c r="B36" s="188"/>
      <c r="C36" s="188"/>
      <c r="D36" s="188" t="s">
        <v>177</v>
      </c>
      <c r="E36" s="179">
        <v>0</v>
      </c>
      <c r="F36" s="179">
        <v>0</v>
      </c>
      <c r="G36" s="179">
        <v>0</v>
      </c>
      <c r="H36" s="179">
        <v>150000</v>
      </c>
      <c r="I36" s="179"/>
      <c r="J36" s="179">
        <v>150000</v>
      </c>
      <c r="K36" s="179">
        <v>150000</v>
      </c>
      <c r="L36" s="179"/>
      <c r="M36" s="179"/>
      <c r="N36" s="179"/>
      <c r="O36" s="179">
        <v>150000</v>
      </c>
      <c r="P36" s="179">
        <v>0</v>
      </c>
      <c r="Q36" s="179">
        <v>0</v>
      </c>
      <c r="R36" s="179">
        <v>0</v>
      </c>
      <c r="S36" s="179">
        <v>0</v>
      </c>
      <c r="T36" s="179">
        <v>0</v>
      </c>
    </row>
    <row r="37" ht="19.5" customHeight="1" spans="1:20">
      <c r="A37" s="188" t="s">
        <v>219</v>
      </c>
      <c r="B37" s="188"/>
      <c r="C37" s="188"/>
      <c r="D37" s="188" t="s">
        <v>220</v>
      </c>
      <c r="E37" s="179">
        <v>0</v>
      </c>
      <c r="F37" s="179">
        <v>0</v>
      </c>
      <c r="G37" s="179">
        <v>0</v>
      </c>
      <c r="H37" s="179"/>
      <c r="I37" s="179"/>
      <c r="J37" s="179"/>
      <c r="K37" s="179"/>
      <c r="L37" s="179"/>
      <c r="M37" s="179"/>
      <c r="N37" s="179"/>
      <c r="O37" s="179"/>
      <c r="P37" s="179">
        <v>0</v>
      </c>
      <c r="Q37" s="179">
        <v>0</v>
      </c>
      <c r="R37" s="179"/>
      <c r="S37" s="179"/>
      <c r="T37" s="179"/>
    </row>
    <row r="38" ht="19.5" customHeight="1" spans="1:20">
      <c r="A38" s="188" t="s">
        <v>221</v>
      </c>
      <c r="B38" s="188"/>
      <c r="C38" s="188"/>
      <c r="D38" s="188"/>
      <c r="E38" s="188"/>
      <c r="F38" s="188"/>
      <c r="G38" s="188"/>
      <c r="H38" s="188"/>
      <c r="I38" s="188"/>
      <c r="J38" s="188"/>
      <c r="K38" s="188"/>
      <c r="L38" s="188"/>
      <c r="M38" s="188"/>
      <c r="N38" s="188"/>
      <c r="O38" s="188"/>
      <c r="P38" s="188"/>
      <c r="Q38" s="188"/>
      <c r="R38" s="188"/>
      <c r="S38" s="188"/>
      <c r="T38" s="188"/>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customFormat="1" ht="27" spans="1:9">
      <c r="E1" s="186" t="s">
        <v>222</v>
      </c>
    </row>
    <row r="2" customFormat="1" spans="1:9">
      <c r="I2" s="193" t="s">
        <v>223</v>
      </c>
    </row>
    <row r="3" customFormat="1" spans="1:9">
      <c r="A3" s="193" t="s">
        <v>2</v>
      </c>
      <c r="I3" s="193" t="s">
        <v>3</v>
      </c>
    </row>
    <row r="4" ht="19.5" customHeight="1" spans="1:9">
      <c r="A4" s="182" t="s">
        <v>210</v>
      </c>
      <c r="B4" s="182"/>
      <c r="C4" s="182"/>
      <c r="D4" s="182" t="s">
        <v>209</v>
      </c>
      <c r="E4" s="182"/>
      <c r="F4" s="182"/>
      <c r="G4" s="182"/>
      <c r="H4" s="182"/>
      <c r="I4" s="182"/>
    </row>
    <row r="5" ht="19.5" customHeight="1" spans="1:9">
      <c r="A5" s="182" t="s">
        <v>224</v>
      </c>
      <c r="B5" s="182" t="s">
        <v>123</v>
      </c>
      <c r="C5" s="182" t="s">
        <v>8</v>
      </c>
      <c r="D5" s="182" t="s">
        <v>224</v>
      </c>
      <c r="E5" s="182" t="s">
        <v>123</v>
      </c>
      <c r="F5" s="182" t="s">
        <v>8</v>
      </c>
      <c r="G5" s="182" t="s">
        <v>224</v>
      </c>
      <c r="H5" s="182" t="s">
        <v>123</v>
      </c>
      <c r="I5" s="182" t="s">
        <v>8</v>
      </c>
    </row>
    <row r="6" ht="19.5" customHeight="1" spans="1:9">
      <c r="A6" s="182"/>
      <c r="B6" s="182"/>
      <c r="C6" s="182"/>
      <c r="D6" s="182"/>
      <c r="E6" s="182"/>
      <c r="F6" s="182"/>
      <c r="G6" s="182"/>
      <c r="H6" s="182"/>
      <c r="I6" s="182"/>
    </row>
    <row r="7" ht="19.5" customHeight="1" spans="1:9">
      <c r="A7" s="176" t="s">
        <v>225</v>
      </c>
      <c r="B7" s="176" t="s">
        <v>226</v>
      </c>
      <c r="C7" s="179">
        <v>9022300.68</v>
      </c>
      <c r="D7" s="176" t="s">
        <v>227</v>
      </c>
      <c r="E7" s="176" t="s">
        <v>228</v>
      </c>
      <c r="F7" s="179">
        <v>482159.94</v>
      </c>
      <c r="G7" s="176" t="s">
        <v>229</v>
      </c>
      <c r="H7" s="176" t="s">
        <v>230</v>
      </c>
      <c r="I7" s="179">
        <v>0</v>
      </c>
    </row>
    <row r="8" ht="19.5" customHeight="1" spans="1:9">
      <c r="A8" s="176" t="s">
        <v>231</v>
      </c>
      <c r="B8" s="176" t="s">
        <v>232</v>
      </c>
      <c r="C8" s="179">
        <v>2382905</v>
      </c>
      <c r="D8" s="176" t="s">
        <v>233</v>
      </c>
      <c r="E8" s="176" t="s">
        <v>234</v>
      </c>
      <c r="F8" s="179">
        <v>72200</v>
      </c>
      <c r="G8" s="176" t="s">
        <v>235</v>
      </c>
      <c r="H8" s="176" t="s">
        <v>236</v>
      </c>
      <c r="I8" s="179">
        <v>0</v>
      </c>
    </row>
    <row r="9" ht="19.5" customHeight="1" spans="1:9">
      <c r="A9" s="176" t="s">
        <v>237</v>
      </c>
      <c r="B9" s="176" t="s">
        <v>238</v>
      </c>
      <c r="C9" s="179">
        <v>1412449</v>
      </c>
      <c r="D9" s="176" t="s">
        <v>239</v>
      </c>
      <c r="E9" s="176" t="s">
        <v>240</v>
      </c>
      <c r="F9" s="179">
        <v>0</v>
      </c>
      <c r="G9" s="176" t="s">
        <v>241</v>
      </c>
      <c r="H9" s="176" t="s">
        <v>242</v>
      </c>
      <c r="I9" s="179">
        <v>0</v>
      </c>
    </row>
    <row r="10" ht="19.5" customHeight="1" spans="1:9">
      <c r="A10" s="176" t="s">
        <v>243</v>
      </c>
      <c r="B10" s="176" t="s">
        <v>244</v>
      </c>
      <c r="C10" s="179">
        <v>357069</v>
      </c>
      <c r="D10" s="176" t="s">
        <v>245</v>
      </c>
      <c r="E10" s="176" t="s">
        <v>246</v>
      </c>
      <c r="F10" s="179">
        <v>0</v>
      </c>
      <c r="G10" s="176" t="s">
        <v>247</v>
      </c>
      <c r="H10" s="176" t="s">
        <v>248</v>
      </c>
      <c r="I10" s="179">
        <v>0</v>
      </c>
    </row>
    <row r="11" ht="19.5" customHeight="1" spans="1:9">
      <c r="A11" s="176" t="s">
        <v>249</v>
      </c>
      <c r="B11" s="176" t="s">
        <v>250</v>
      </c>
      <c r="C11" s="179">
        <v>0</v>
      </c>
      <c r="D11" s="176" t="s">
        <v>251</v>
      </c>
      <c r="E11" s="176" t="s">
        <v>252</v>
      </c>
      <c r="F11" s="179">
        <v>0</v>
      </c>
      <c r="G11" s="176" t="s">
        <v>253</v>
      </c>
      <c r="H11" s="176" t="s">
        <v>254</v>
      </c>
      <c r="I11" s="179">
        <v>0</v>
      </c>
    </row>
    <row r="12" ht="19.5" customHeight="1" spans="1:9">
      <c r="A12" s="176" t="s">
        <v>255</v>
      </c>
      <c r="B12" s="176" t="s">
        <v>256</v>
      </c>
      <c r="C12" s="179">
        <v>2272107</v>
      </c>
      <c r="D12" s="176" t="s">
        <v>257</v>
      </c>
      <c r="E12" s="176" t="s">
        <v>258</v>
      </c>
      <c r="F12" s="179">
        <v>8924.75</v>
      </c>
      <c r="G12" s="176" t="s">
        <v>259</v>
      </c>
      <c r="H12" s="176" t="s">
        <v>260</v>
      </c>
      <c r="I12" s="179">
        <v>0</v>
      </c>
    </row>
    <row r="13" ht="19.5" customHeight="1" spans="1:9">
      <c r="A13" s="176" t="s">
        <v>261</v>
      </c>
      <c r="B13" s="176" t="s">
        <v>262</v>
      </c>
      <c r="C13" s="179">
        <v>1178107.36</v>
      </c>
      <c r="D13" s="176" t="s">
        <v>263</v>
      </c>
      <c r="E13" s="176" t="s">
        <v>264</v>
      </c>
      <c r="F13" s="179">
        <v>15000</v>
      </c>
      <c r="G13" s="176" t="s">
        <v>265</v>
      </c>
      <c r="H13" s="176" t="s">
        <v>266</v>
      </c>
      <c r="I13" s="179">
        <v>0</v>
      </c>
    </row>
    <row r="14" ht="19.5" customHeight="1" spans="1:9">
      <c r="A14" s="176" t="s">
        <v>267</v>
      </c>
      <c r="B14" s="176" t="s">
        <v>268</v>
      </c>
      <c r="C14" s="179">
        <v>280119.86</v>
      </c>
      <c r="D14" s="176" t="s">
        <v>269</v>
      </c>
      <c r="E14" s="176" t="s">
        <v>270</v>
      </c>
      <c r="F14" s="179">
        <v>30000</v>
      </c>
      <c r="G14" s="176" t="s">
        <v>271</v>
      </c>
      <c r="H14" s="176" t="s">
        <v>272</v>
      </c>
      <c r="I14" s="179">
        <v>0</v>
      </c>
    </row>
    <row r="15" ht="19.5" customHeight="1" spans="1:9">
      <c r="A15" s="176" t="s">
        <v>273</v>
      </c>
      <c r="B15" s="176" t="s">
        <v>274</v>
      </c>
      <c r="C15" s="179">
        <v>372711.08</v>
      </c>
      <c r="D15" s="176" t="s">
        <v>275</v>
      </c>
      <c r="E15" s="176" t="s">
        <v>276</v>
      </c>
      <c r="F15" s="179">
        <v>0</v>
      </c>
      <c r="G15" s="176" t="s">
        <v>277</v>
      </c>
      <c r="H15" s="176" t="s">
        <v>278</v>
      </c>
      <c r="I15" s="179">
        <v>0</v>
      </c>
    </row>
    <row r="16" ht="19.5" customHeight="1" spans="1:9">
      <c r="A16" s="176" t="s">
        <v>279</v>
      </c>
      <c r="B16" s="176" t="s">
        <v>280</v>
      </c>
      <c r="C16" s="179">
        <v>0</v>
      </c>
      <c r="D16" s="176" t="s">
        <v>281</v>
      </c>
      <c r="E16" s="176" t="s">
        <v>282</v>
      </c>
      <c r="F16" s="179">
        <v>0</v>
      </c>
      <c r="G16" s="176" t="s">
        <v>283</v>
      </c>
      <c r="H16" s="176" t="s">
        <v>284</v>
      </c>
      <c r="I16" s="179">
        <v>0</v>
      </c>
    </row>
    <row r="17" ht="19.5" customHeight="1" spans="1:9">
      <c r="A17" s="176" t="s">
        <v>285</v>
      </c>
      <c r="B17" s="176" t="s">
        <v>286</v>
      </c>
      <c r="C17" s="179">
        <v>138063.38</v>
      </c>
      <c r="D17" s="176" t="s">
        <v>287</v>
      </c>
      <c r="E17" s="176" t="s">
        <v>288</v>
      </c>
      <c r="F17" s="179">
        <v>49945.11</v>
      </c>
      <c r="G17" s="176" t="s">
        <v>289</v>
      </c>
      <c r="H17" s="176" t="s">
        <v>290</v>
      </c>
      <c r="I17" s="179">
        <v>0</v>
      </c>
    </row>
    <row r="18" ht="19.5" customHeight="1" spans="1:9">
      <c r="A18" s="176" t="s">
        <v>291</v>
      </c>
      <c r="B18" s="176" t="s">
        <v>292</v>
      </c>
      <c r="C18" s="179">
        <v>628769</v>
      </c>
      <c r="D18" s="176" t="s">
        <v>293</v>
      </c>
      <c r="E18" s="176" t="s">
        <v>294</v>
      </c>
      <c r="F18" s="179">
        <v>0</v>
      </c>
      <c r="G18" s="176" t="s">
        <v>295</v>
      </c>
      <c r="H18" s="176" t="s">
        <v>296</v>
      </c>
      <c r="I18" s="179">
        <v>0</v>
      </c>
    </row>
    <row r="19" ht="19.5" customHeight="1" spans="1:9">
      <c r="A19" s="176" t="s">
        <v>297</v>
      </c>
      <c r="B19" s="176" t="s">
        <v>298</v>
      </c>
      <c r="C19" s="179">
        <v>0</v>
      </c>
      <c r="D19" s="176" t="s">
        <v>299</v>
      </c>
      <c r="E19" s="176" t="s">
        <v>300</v>
      </c>
      <c r="F19" s="179">
        <v>0</v>
      </c>
      <c r="G19" s="176" t="s">
        <v>301</v>
      </c>
      <c r="H19" s="176" t="s">
        <v>302</v>
      </c>
      <c r="I19" s="179">
        <v>0</v>
      </c>
    </row>
    <row r="20" ht="19.5" customHeight="1" spans="1:9">
      <c r="A20" s="176" t="s">
        <v>303</v>
      </c>
      <c r="B20" s="176" t="s">
        <v>304</v>
      </c>
      <c r="C20" s="179">
        <v>0</v>
      </c>
      <c r="D20" s="176" t="s">
        <v>305</v>
      </c>
      <c r="E20" s="176" t="s">
        <v>306</v>
      </c>
      <c r="F20" s="179">
        <v>0</v>
      </c>
      <c r="G20" s="176" t="s">
        <v>307</v>
      </c>
      <c r="H20" s="176" t="s">
        <v>308</v>
      </c>
      <c r="I20" s="179">
        <v>0</v>
      </c>
    </row>
    <row r="21" ht="19.5" customHeight="1" spans="1:9">
      <c r="A21" s="176" t="s">
        <v>309</v>
      </c>
      <c r="B21" s="176" t="s">
        <v>310</v>
      </c>
      <c r="C21" s="179">
        <v>619765.2</v>
      </c>
      <c r="D21" s="176" t="s">
        <v>311</v>
      </c>
      <c r="E21" s="176" t="s">
        <v>312</v>
      </c>
      <c r="F21" s="179">
        <v>0</v>
      </c>
      <c r="G21" s="176" t="s">
        <v>313</v>
      </c>
      <c r="H21" s="176" t="s">
        <v>314</v>
      </c>
      <c r="I21" s="179">
        <v>0</v>
      </c>
    </row>
    <row r="22" ht="19.5" customHeight="1" spans="1:9">
      <c r="A22" s="176" t="s">
        <v>315</v>
      </c>
      <c r="B22" s="176" t="s">
        <v>316</v>
      </c>
      <c r="C22" s="179">
        <v>0</v>
      </c>
      <c r="D22" s="176" t="s">
        <v>317</v>
      </c>
      <c r="E22" s="176" t="s">
        <v>318</v>
      </c>
      <c r="F22" s="179">
        <v>0</v>
      </c>
      <c r="G22" s="176" t="s">
        <v>319</v>
      </c>
      <c r="H22" s="176" t="s">
        <v>320</v>
      </c>
      <c r="I22" s="179">
        <v>0</v>
      </c>
    </row>
    <row r="23" ht="19.5" customHeight="1" spans="1:9">
      <c r="A23" s="176" t="s">
        <v>321</v>
      </c>
      <c r="B23" s="176" t="s">
        <v>322</v>
      </c>
      <c r="C23" s="179">
        <v>607666.2</v>
      </c>
      <c r="D23" s="176" t="s">
        <v>323</v>
      </c>
      <c r="E23" s="176" t="s">
        <v>324</v>
      </c>
      <c r="F23" s="179">
        <v>979</v>
      </c>
      <c r="G23" s="176" t="s">
        <v>325</v>
      </c>
      <c r="H23" s="176" t="s">
        <v>326</v>
      </c>
      <c r="I23" s="179">
        <v>0</v>
      </c>
    </row>
    <row r="24" ht="19.5" customHeight="1" spans="1:9">
      <c r="A24" s="176" t="s">
        <v>327</v>
      </c>
      <c r="B24" s="176" t="s">
        <v>328</v>
      </c>
      <c r="C24" s="179">
        <v>0</v>
      </c>
      <c r="D24" s="176" t="s">
        <v>329</v>
      </c>
      <c r="E24" s="176" t="s">
        <v>330</v>
      </c>
      <c r="F24" s="179">
        <v>0</v>
      </c>
      <c r="G24" s="176" t="s">
        <v>331</v>
      </c>
      <c r="H24" s="176" t="s">
        <v>332</v>
      </c>
      <c r="I24" s="179">
        <v>0</v>
      </c>
    </row>
    <row r="25" ht="19.5" customHeight="1" spans="1:9">
      <c r="A25" s="176" t="s">
        <v>333</v>
      </c>
      <c r="B25" s="176" t="s">
        <v>334</v>
      </c>
      <c r="C25" s="179">
        <v>0</v>
      </c>
      <c r="D25" s="176" t="s">
        <v>335</v>
      </c>
      <c r="E25" s="176" t="s">
        <v>336</v>
      </c>
      <c r="F25" s="179">
        <v>0</v>
      </c>
      <c r="G25" s="176" t="s">
        <v>337</v>
      </c>
      <c r="H25" s="176" t="s">
        <v>338</v>
      </c>
      <c r="I25" s="179">
        <v>0</v>
      </c>
    </row>
    <row r="26" ht="19.5" customHeight="1" spans="1:9">
      <c r="A26" s="176" t="s">
        <v>339</v>
      </c>
      <c r="B26" s="176" t="s">
        <v>340</v>
      </c>
      <c r="C26" s="179">
        <v>11499</v>
      </c>
      <c r="D26" s="176" t="s">
        <v>341</v>
      </c>
      <c r="E26" s="176" t="s">
        <v>342</v>
      </c>
      <c r="F26" s="179">
        <v>0</v>
      </c>
      <c r="G26" s="176" t="s">
        <v>343</v>
      </c>
      <c r="H26" s="176" t="s">
        <v>344</v>
      </c>
      <c r="I26" s="179">
        <v>0</v>
      </c>
    </row>
    <row r="27" ht="19.5" customHeight="1" spans="1:9">
      <c r="A27" s="176" t="s">
        <v>345</v>
      </c>
      <c r="B27" s="176" t="s">
        <v>346</v>
      </c>
      <c r="C27" s="179">
        <v>0</v>
      </c>
      <c r="D27" s="176" t="s">
        <v>347</v>
      </c>
      <c r="E27" s="176" t="s">
        <v>348</v>
      </c>
      <c r="F27" s="179">
        <v>0</v>
      </c>
      <c r="G27" s="176" t="s">
        <v>349</v>
      </c>
      <c r="H27" s="176" t="s">
        <v>350</v>
      </c>
      <c r="I27" s="179">
        <v>0</v>
      </c>
    </row>
    <row r="28" ht="19.5" customHeight="1" spans="1:9">
      <c r="A28" s="176" t="s">
        <v>351</v>
      </c>
      <c r="B28" s="176" t="s">
        <v>352</v>
      </c>
      <c r="C28" s="179">
        <v>0</v>
      </c>
      <c r="D28" s="176" t="s">
        <v>353</v>
      </c>
      <c r="E28" s="176" t="s">
        <v>354</v>
      </c>
      <c r="F28" s="179">
        <v>0</v>
      </c>
      <c r="G28" s="176" t="s">
        <v>355</v>
      </c>
      <c r="H28" s="176" t="s">
        <v>356</v>
      </c>
      <c r="I28" s="179">
        <v>0</v>
      </c>
    </row>
    <row r="29" ht="19.5" customHeight="1" spans="1:9">
      <c r="A29" s="176" t="s">
        <v>357</v>
      </c>
      <c r="B29" s="176" t="s">
        <v>358</v>
      </c>
      <c r="C29" s="179">
        <v>0</v>
      </c>
      <c r="D29" s="176" t="s">
        <v>359</v>
      </c>
      <c r="E29" s="176" t="s">
        <v>360</v>
      </c>
      <c r="F29" s="179">
        <v>96286.08</v>
      </c>
      <c r="G29" s="176" t="s">
        <v>361</v>
      </c>
      <c r="H29" s="176" t="s">
        <v>362</v>
      </c>
      <c r="I29" s="179">
        <v>0</v>
      </c>
    </row>
    <row r="30" ht="19.5" customHeight="1" spans="1:9">
      <c r="A30" s="176" t="s">
        <v>363</v>
      </c>
      <c r="B30" s="176" t="s">
        <v>364</v>
      </c>
      <c r="C30" s="179">
        <v>0</v>
      </c>
      <c r="D30" s="176" t="s">
        <v>365</v>
      </c>
      <c r="E30" s="176" t="s">
        <v>366</v>
      </c>
      <c r="F30" s="179">
        <v>0</v>
      </c>
      <c r="G30" s="176" t="s">
        <v>367</v>
      </c>
      <c r="H30" s="176" t="s">
        <v>368</v>
      </c>
      <c r="I30" s="179">
        <v>0</v>
      </c>
    </row>
    <row r="31" ht="19.5" customHeight="1" spans="1:9">
      <c r="A31" s="176" t="s">
        <v>369</v>
      </c>
      <c r="B31" s="176" t="s">
        <v>370</v>
      </c>
      <c r="C31" s="179">
        <v>0</v>
      </c>
      <c r="D31" s="176" t="s">
        <v>371</v>
      </c>
      <c r="E31" s="176" t="s">
        <v>372</v>
      </c>
      <c r="F31" s="179">
        <v>60000</v>
      </c>
      <c r="G31" s="176" t="s">
        <v>373</v>
      </c>
      <c r="H31" s="176" t="s">
        <v>374</v>
      </c>
      <c r="I31" s="179">
        <v>0</v>
      </c>
    </row>
    <row r="32" ht="19.5" customHeight="1" spans="1:9">
      <c r="A32" s="176" t="s">
        <v>375</v>
      </c>
      <c r="B32" s="176" t="s">
        <v>376</v>
      </c>
      <c r="C32" s="179">
        <v>0</v>
      </c>
      <c r="D32" s="176" t="s">
        <v>377</v>
      </c>
      <c r="E32" s="176" t="s">
        <v>378</v>
      </c>
      <c r="F32" s="179">
        <v>148825</v>
      </c>
      <c r="G32" s="176" t="s">
        <v>379</v>
      </c>
      <c r="H32" s="176" t="s">
        <v>380</v>
      </c>
      <c r="I32" s="179">
        <v>0</v>
      </c>
    </row>
    <row r="33" ht="19.5" customHeight="1" spans="1:9">
      <c r="A33" s="176" t="s">
        <v>381</v>
      </c>
      <c r="B33" s="176" t="s">
        <v>382</v>
      </c>
      <c r="C33" s="179">
        <v>600</v>
      </c>
      <c r="D33" s="176" t="s">
        <v>383</v>
      </c>
      <c r="E33" s="176" t="s">
        <v>384</v>
      </c>
      <c r="F33" s="179">
        <v>0</v>
      </c>
      <c r="G33" s="176" t="s">
        <v>385</v>
      </c>
      <c r="H33" s="176" t="s">
        <v>386</v>
      </c>
      <c r="I33" s="179">
        <v>0</v>
      </c>
    </row>
    <row r="34" ht="19.5" customHeight="1" spans="1:9">
      <c r="A34" s="176"/>
      <c r="B34" s="176"/>
      <c r="C34" s="187"/>
      <c r="D34" s="176" t="s">
        <v>387</v>
      </c>
      <c r="E34" s="176" t="s">
        <v>388</v>
      </c>
      <c r="F34" s="179">
        <v>0</v>
      </c>
      <c r="G34" s="176" t="s">
        <v>389</v>
      </c>
      <c r="H34" s="176" t="s">
        <v>390</v>
      </c>
      <c r="I34" s="179">
        <v>0</v>
      </c>
    </row>
    <row r="35" ht="19.5" customHeight="1" spans="1:9">
      <c r="A35" s="176"/>
      <c r="B35" s="176"/>
      <c r="C35" s="187"/>
      <c r="D35" s="176" t="s">
        <v>391</v>
      </c>
      <c r="E35" s="176" t="s">
        <v>392</v>
      </c>
      <c r="F35" s="179">
        <v>0</v>
      </c>
      <c r="G35" s="176" t="s">
        <v>393</v>
      </c>
      <c r="H35" s="176" t="s">
        <v>394</v>
      </c>
      <c r="I35" s="179">
        <v>0</v>
      </c>
    </row>
    <row r="36" ht="19.5" customHeight="1" spans="1:9">
      <c r="A36" s="176"/>
      <c r="B36" s="176"/>
      <c r="C36" s="187"/>
      <c r="D36" s="176" t="s">
        <v>395</v>
      </c>
      <c r="E36" s="176" t="s">
        <v>396</v>
      </c>
      <c r="F36" s="179">
        <v>0</v>
      </c>
      <c r="G36" s="176"/>
      <c r="H36" s="176"/>
      <c r="I36" s="187"/>
    </row>
    <row r="37" ht="19.5" customHeight="1" spans="1:9">
      <c r="A37" s="176"/>
      <c r="B37" s="176"/>
      <c r="C37" s="187"/>
      <c r="D37" s="176" t="s">
        <v>397</v>
      </c>
      <c r="E37" s="176" t="s">
        <v>398</v>
      </c>
      <c r="F37" s="179">
        <v>0</v>
      </c>
      <c r="G37" s="176"/>
      <c r="H37" s="176"/>
      <c r="I37" s="187"/>
    </row>
    <row r="38" ht="19.5" customHeight="1" spans="1:9">
      <c r="A38" s="176"/>
      <c r="B38" s="176"/>
      <c r="C38" s="187"/>
      <c r="D38" s="176" t="s">
        <v>399</v>
      </c>
      <c r="E38" s="176" t="s">
        <v>400</v>
      </c>
      <c r="F38" s="179">
        <v>0</v>
      </c>
      <c r="G38" s="176"/>
      <c r="H38" s="176"/>
      <c r="I38" s="187"/>
    </row>
    <row r="39" ht="19.5" customHeight="1" spans="1:9">
      <c r="A39" s="176"/>
      <c r="B39" s="176"/>
      <c r="C39" s="187"/>
      <c r="D39" s="176" t="s">
        <v>401</v>
      </c>
      <c r="E39" s="176" t="s">
        <v>402</v>
      </c>
      <c r="F39" s="179">
        <v>0</v>
      </c>
      <c r="G39" s="176"/>
      <c r="H39" s="176"/>
      <c r="I39" s="187"/>
    </row>
    <row r="40" ht="19.5" customHeight="1" spans="1:9">
      <c r="A40" s="175" t="s">
        <v>403</v>
      </c>
      <c r="B40" s="175"/>
      <c r="C40" s="179">
        <v>9642065.88</v>
      </c>
      <c r="D40" s="175" t="s">
        <v>404</v>
      </c>
      <c r="E40" s="175"/>
      <c r="F40" s="175"/>
      <c r="G40" s="175"/>
      <c r="H40" s="175"/>
      <c r="I40" s="179">
        <v>482159.94</v>
      </c>
    </row>
    <row r="41" ht="19.5" customHeight="1" spans="1:9">
      <c r="A41" s="188" t="s">
        <v>405</v>
      </c>
      <c r="B41" s="188"/>
      <c r="C41" s="188"/>
      <c r="D41" s="188"/>
      <c r="E41" s="188"/>
      <c r="F41" s="188"/>
      <c r="G41" s="188"/>
      <c r="H41" s="188"/>
      <c r="I41" s="18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19" sqref="F19"/>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customFormat="1" ht="27" spans="1:12">
      <c r="G1" s="192" t="s">
        <v>406</v>
      </c>
    </row>
    <row r="2" customFormat="1" spans="1:12">
      <c r="L2" s="193" t="s">
        <v>407</v>
      </c>
    </row>
    <row r="3" customFormat="1" spans="1:12">
      <c r="A3" s="193" t="s">
        <v>2</v>
      </c>
      <c r="L3" s="193" t="s">
        <v>3</v>
      </c>
    </row>
    <row r="4" ht="15" customHeight="1" spans="1:12">
      <c r="A4" s="175" t="s">
        <v>408</v>
      </c>
      <c r="B4" s="175"/>
      <c r="C4" s="175"/>
      <c r="D4" s="175"/>
      <c r="E4" s="175"/>
      <c r="F4" s="175"/>
      <c r="G4" s="175"/>
      <c r="H4" s="175"/>
      <c r="I4" s="175"/>
      <c r="J4" s="175"/>
      <c r="K4" s="175"/>
      <c r="L4" s="175"/>
    </row>
    <row r="5" ht="15" customHeight="1" spans="1:12">
      <c r="A5" s="175" t="s">
        <v>224</v>
      </c>
      <c r="B5" s="175" t="s">
        <v>123</v>
      </c>
      <c r="C5" s="175" t="s">
        <v>8</v>
      </c>
      <c r="D5" s="175" t="s">
        <v>224</v>
      </c>
      <c r="E5" s="175" t="s">
        <v>123</v>
      </c>
      <c r="F5" s="175" t="s">
        <v>8</v>
      </c>
      <c r="G5" s="175" t="s">
        <v>224</v>
      </c>
      <c r="H5" s="175" t="s">
        <v>123</v>
      </c>
      <c r="I5" s="175" t="s">
        <v>8</v>
      </c>
      <c r="J5" s="175" t="s">
        <v>224</v>
      </c>
      <c r="K5" s="175" t="s">
        <v>123</v>
      </c>
      <c r="L5" s="175" t="s">
        <v>8</v>
      </c>
    </row>
    <row r="6" ht="15" customHeight="1" spans="1:12">
      <c r="A6" s="176" t="s">
        <v>225</v>
      </c>
      <c r="B6" s="176" t="s">
        <v>226</v>
      </c>
      <c r="C6" s="179">
        <v>0</v>
      </c>
      <c r="D6" s="176" t="s">
        <v>227</v>
      </c>
      <c r="E6" s="176" t="s">
        <v>228</v>
      </c>
      <c r="F6" s="179">
        <v>10738561.2</v>
      </c>
      <c r="G6" s="176" t="s">
        <v>409</v>
      </c>
      <c r="H6" s="176" t="s">
        <v>410</v>
      </c>
      <c r="I6" s="179">
        <v>120000</v>
      </c>
      <c r="J6" s="176" t="s">
        <v>411</v>
      </c>
      <c r="K6" s="176" t="s">
        <v>412</v>
      </c>
      <c r="L6" s="179">
        <v>0</v>
      </c>
    </row>
    <row r="7" ht="15" customHeight="1" spans="1:12">
      <c r="A7" s="176" t="s">
        <v>231</v>
      </c>
      <c r="B7" s="176" t="s">
        <v>232</v>
      </c>
      <c r="C7" s="179">
        <v>0</v>
      </c>
      <c r="D7" s="176" t="s">
        <v>233</v>
      </c>
      <c r="E7" s="176" t="s">
        <v>234</v>
      </c>
      <c r="F7" s="179">
        <v>60628.2</v>
      </c>
      <c r="G7" s="176" t="s">
        <v>413</v>
      </c>
      <c r="H7" s="176" t="s">
        <v>236</v>
      </c>
      <c r="I7" s="179">
        <v>120000</v>
      </c>
      <c r="J7" s="176" t="s">
        <v>414</v>
      </c>
      <c r="K7" s="176" t="s">
        <v>338</v>
      </c>
      <c r="L7" s="179">
        <v>0</v>
      </c>
    </row>
    <row r="8" ht="15" customHeight="1" spans="1:12">
      <c r="A8" s="176" t="s">
        <v>237</v>
      </c>
      <c r="B8" s="176" t="s">
        <v>238</v>
      </c>
      <c r="C8" s="179">
        <v>0</v>
      </c>
      <c r="D8" s="176" t="s">
        <v>239</v>
      </c>
      <c r="E8" s="176" t="s">
        <v>240</v>
      </c>
      <c r="F8" s="179">
        <v>0</v>
      </c>
      <c r="G8" s="176" t="s">
        <v>415</v>
      </c>
      <c r="H8" s="176" t="s">
        <v>242</v>
      </c>
      <c r="I8" s="179">
        <v>0</v>
      </c>
      <c r="J8" s="176" t="s">
        <v>416</v>
      </c>
      <c r="K8" s="176" t="s">
        <v>362</v>
      </c>
      <c r="L8" s="179">
        <v>0</v>
      </c>
    </row>
    <row r="9" ht="15" customHeight="1" spans="1:12">
      <c r="A9" s="176" t="s">
        <v>243</v>
      </c>
      <c r="B9" s="176" t="s">
        <v>244</v>
      </c>
      <c r="C9" s="179">
        <v>0</v>
      </c>
      <c r="D9" s="176" t="s">
        <v>245</v>
      </c>
      <c r="E9" s="176" t="s">
        <v>246</v>
      </c>
      <c r="F9" s="179">
        <v>0</v>
      </c>
      <c r="G9" s="176" t="s">
        <v>417</v>
      </c>
      <c r="H9" s="176" t="s">
        <v>248</v>
      </c>
      <c r="I9" s="179">
        <v>0</v>
      </c>
      <c r="J9" s="176" t="s">
        <v>331</v>
      </c>
      <c r="K9" s="176" t="s">
        <v>332</v>
      </c>
      <c r="L9" s="179">
        <v>0</v>
      </c>
    </row>
    <row r="10" ht="15" customHeight="1" spans="1:12">
      <c r="A10" s="176" t="s">
        <v>249</v>
      </c>
      <c r="B10" s="176" t="s">
        <v>250</v>
      </c>
      <c r="C10" s="179">
        <v>0</v>
      </c>
      <c r="D10" s="176" t="s">
        <v>251</v>
      </c>
      <c r="E10" s="176" t="s">
        <v>252</v>
      </c>
      <c r="F10" s="179">
        <v>0</v>
      </c>
      <c r="G10" s="176" t="s">
        <v>418</v>
      </c>
      <c r="H10" s="176" t="s">
        <v>254</v>
      </c>
      <c r="I10" s="179">
        <v>0</v>
      </c>
      <c r="J10" s="176" t="s">
        <v>337</v>
      </c>
      <c r="K10" s="176" t="s">
        <v>338</v>
      </c>
      <c r="L10" s="179">
        <v>0</v>
      </c>
    </row>
    <row r="11" ht="15" customHeight="1" spans="1:12">
      <c r="A11" s="176" t="s">
        <v>255</v>
      </c>
      <c r="B11" s="176" t="s">
        <v>256</v>
      </c>
      <c r="C11" s="179">
        <v>0</v>
      </c>
      <c r="D11" s="176" t="s">
        <v>257</v>
      </c>
      <c r="E11" s="176" t="s">
        <v>258</v>
      </c>
      <c r="F11" s="179">
        <v>0</v>
      </c>
      <c r="G11" s="176" t="s">
        <v>419</v>
      </c>
      <c r="H11" s="176" t="s">
        <v>260</v>
      </c>
      <c r="I11" s="179">
        <v>0</v>
      </c>
      <c r="J11" s="176" t="s">
        <v>343</v>
      </c>
      <c r="K11" s="176" t="s">
        <v>344</v>
      </c>
      <c r="L11" s="179">
        <v>0</v>
      </c>
    </row>
    <row r="12" ht="15" customHeight="1" spans="1:12">
      <c r="A12" s="176" t="s">
        <v>261</v>
      </c>
      <c r="B12" s="176" t="s">
        <v>262</v>
      </c>
      <c r="C12" s="179">
        <v>0</v>
      </c>
      <c r="D12" s="176" t="s">
        <v>263</v>
      </c>
      <c r="E12" s="176" t="s">
        <v>264</v>
      </c>
      <c r="F12" s="179">
        <v>0</v>
      </c>
      <c r="G12" s="176" t="s">
        <v>420</v>
      </c>
      <c r="H12" s="176" t="s">
        <v>266</v>
      </c>
      <c r="I12" s="179">
        <v>0</v>
      </c>
      <c r="J12" s="176" t="s">
        <v>349</v>
      </c>
      <c r="K12" s="176" t="s">
        <v>350</v>
      </c>
      <c r="L12" s="179">
        <v>0</v>
      </c>
    </row>
    <row r="13" ht="15" customHeight="1" spans="1:12">
      <c r="A13" s="176" t="s">
        <v>267</v>
      </c>
      <c r="B13" s="176" t="s">
        <v>268</v>
      </c>
      <c r="C13" s="179">
        <v>0</v>
      </c>
      <c r="D13" s="176" t="s">
        <v>269</v>
      </c>
      <c r="E13" s="176" t="s">
        <v>270</v>
      </c>
      <c r="F13" s="179">
        <v>0</v>
      </c>
      <c r="G13" s="176" t="s">
        <v>421</v>
      </c>
      <c r="H13" s="176" t="s">
        <v>272</v>
      </c>
      <c r="I13" s="179">
        <v>0</v>
      </c>
      <c r="J13" s="176" t="s">
        <v>355</v>
      </c>
      <c r="K13" s="176" t="s">
        <v>356</v>
      </c>
      <c r="L13" s="179">
        <v>0</v>
      </c>
    </row>
    <row r="14" ht="15" customHeight="1" spans="1:12">
      <c r="A14" s="176" t="s">
        <v>273</v>
      </c>
      <c r="B14" s="176" t="s">
        <v>274</v>
      </c>
      <c r="C14" s="179">
        <v>0</v>
      </c>
      <c r="D14" s="176" t="s">
        <v>275</v>
      </c>
      <c r="E14" s="176" t="s">
        <v>276</v>
      </c>
      <c r="F14" s="179">
        <v>0</v>
      </c>
      <c r="G14" s="176" t="s">
        <v>422</v>
      </c>
      <c r="H14" s="176" t="s">
        <v>302</v>
      </c>
      <c r="I14" s="179">
        <v>0</v>
      </c>
      <c r="J14" s="176" t="s">
        <v>361</v>
      </c>
      <c r="K14" s="176" t="s">
        <v>362</v>
      </c>
      <c r="L14" s="179">
        <v>0</v>
      </c>
    </row>
    <row r="15" ht="15" customHeight="1" spans="1:12">
      <c r="A15" s="176" t="s">
        <v>279</v>
      </c>
      <c r="B15" s="176" t="s">
        <v>280</v>
      </c>
      <c r="C15" s="179">
        <v>0</v>
      </c>
      <c r="D15" s="176" t="s">
        <v>281</v>
      </c>
      <c r="E15" s="176" t="s">
        <v>282</v>
      </c>
      <c r="F15" s="179">
        <v>0</v>
      </c>
      <c r="G15" s="176" t="s">
        <v>423</v>
      </c>
      <c r="H15" s="176" t="s">
        <v>308</v>
      </c>
      <c r="I15" s="179">
        <v>0</v>
      </c>
      <c r="J15" s="176" t="s">
        <v>424</v>
      </c>
      <c r="K15" s="176" t="s">
        <v>425</v>
      </c>
      <c r="L15" s="179">
        <v>0</v>
      </c>
    </row>
    <row r="16" ht="15" customHeight="1" spans="1:12">
      <c r="A16" s="176" t="s">
        <v>285</v>
      </c>
      <c r="B16" s="176" t="s">
        <v>286</v>
      </c>
      <c r="C16" s="179">
        <v>0</v>
      </c>
      <c r="D16" s="176" t="s">
        <v>287</v>
      </c>
      <c r="E16" s="176" t="s">
        <v>288</v>
      </c>
      <c r="F16" s="179">
        <v>0</v>
      </c>
      <c r="G16" s="176" t="s">
        <v>426</v>
      </c>
      <c r="H16" s="176" t="s">
        <v>314</v>
      </c>
      <c r="I16" s="179">
        <v>0</v>
      </c>
      <c r="J16" s="176" t="s">
        <v>427</v>
      </c>
      <c r="K16" s="176" t="s">
        <v>428</v>
      </c>
      <c r="L16" s="179">
        <v>0</v>
      </c>
    </row>
    <row r="17" ht="15" customHeight="1" spans="1:12">
      <c r="A17" s="176" t="s">
        <v>291</v>
      </c>
      <c r="B17" s="176" t="s">
        <v>292</v>
      </c>
      <c r="C17" s="179">
        <v>0</v>
      </c>
      <c r="D17" s="176" t="s">
        <v>293</v>
      </c>
      <c r="E17" s="176" t="s">
        <v>294</v>
      </c>
      <c r="F17" s="179">
        <v>0</v>
      </c>
      <c r="G17" s="176" t="s">
        <v>429</v>
      </c>
      <c r="H17" s="176" t="s">
        <v>320</v>
      </c>
      <c r="I17" s="179">
        <v>0</v>
      </c>
      <c r="J17" s="176" t="s">
        <v>430</v>
      </c>
      <c r="K17" s="176" t="s">
        <v>431</v>
      </c>
      <c r="L17" s="179">
        <v>0</v>
      </c>
    </row>
    <row r="18" ht="15" customHeight="1" spans="1:12">
      <c r="A18" s="176" t="s">
        <v>297</v>
      </c>
      <c r="B18" s="176" t="s">
        <v>298</v>
      </c>
      <c r="C18" s="179">
        <v>0</v>
      </c>
      <c r="D18" s="176" t="s">
        <v>299</v>
      </c>
      <c r="E18" s="176" t="s">
        <v>300</v>
      </c>
      <c r="F18" s="179">
        <v>0</v>
      </c>
      <c r="G18" s="176" t="s">
        <v>432</v>
      </c>
      <c r="H18" s="176" t="s">
        <v>433</v>
      </c>
      <c r="I18" s="179">
        <v>0</v>
      </c>
      <c r="J18" s="176" t="s">
        <v>434</v>
      </c>
      <c r="K18" s="176" t="s">
        <v>435</v>
      </c>
      <c r="L18" s="179">
        <v>0</v>
      </c>
    </row>
    <row r="19" ht="15" customHeight="1" spans="1:12">
      <c r="A19" s="176" t="s">
        <v>303</v>
      </c>
      <c r="B19" s="176" t="s">
        <v>304</v>
      </c>
      <c r="C19" s="179">
        <v>0</v>
      </c>
      <c r="D19" s="176" t="s">
        <v>305</v>
      </c>
      <c r="E19" s="176" t="s">
        <v>306</v>
      </c>
      <c r="F19" s="179">
        <v>0</v>
      </c>
      <c r="G19" s="176" t="s">
        <v>229</v>
      </c>
      <c r="H19" s="176" t="s">
        <v>230</v>
      </c>
      <c r="I19" s="179">
        <v>697312.62</v>
      </c>
      <c r="J19" s="176" t="s">
        <v>367</v>
      </c>
      <c r="K19" s="176" t="s">
        <v>368</v>
      </c>
      <c r="L19" s="179">
        <v>0</v>
      </c>
    </row>
    <row r="20" ht="15" customHeight="1" spans="1:12">
      <c r="A20" s="176" t="s">
        <v>309</v>
      </c>
      <c r="B20" s="176" t="s">
        <v>310</v>
      </c>
      <c r="C20" s="179">
        <v>65313277.99</v>
      </c>
      <c r="D20" s="176" t="s">
        <v>311</v>
      </c>
      <c r="E20" s="176" t="s">
        <v>312</v>
      </c>
      <c r="F20" s="179">
        <v>0</v>
      </c>
      <c r="G20" s="176" t="s">
        <v>235</v>
      </c>
      <c r="H20" s="176" t="s">
        <v>236</v>
      </c>
      <c r="I20" s="179">
        <v>0</v>
      </c>
      <c r="J20" s="176" t="s">
        <v>373</v>
      </c>
      <c r="K20" s="176" t="s">
        <v>374</v>
      </c>
      <c r="L20" s="179">
        <v>0</v>
      </c>
    </row>
    <row r="21" ht="15" customHeight="1" spans="1:12">
      <c r="A21" s="176" t="s">
        <v>315</v>
      </c>
      <c r="B21" s="176" t="s">
        <v>316</v>
      </c>
      <c r="C21" s="179">
        <v>0</v>
      </c>
      <c r="D21" s="176" t="s">
        <v>317</v>
      </c>
      <c r="E21" s="176" t="s">
        <v>318</v>
      </c>
      <c r="F21" s="179">
        <v>0</v>
      </c>
      <c r="G21" s="176" t="s">
        <v>241</v>
      </c>
      <c r="H21" s="176" t="s">
        <v>242</v>
      </c>
      <c r="I21" s="179">
        <v>0</v>
      </c>
      <c r="J21" s="176" t="s">
        <v>379</v>
      </c>
      <c r="K21" s="176" t="s">
        <v>380</v>
      </c>
      <c r="L21" s="179">
        <v>0</v>
      </c>
    </row>
    <row r="22" ht="15" customHeight="1" spans="1:12">
      <c r="A22" s="176" t="s">
        <v>321</v>
      </c>
      <c r="B22" s="176" t="s">
        <v>322</v>
      </c>
      <c r="C22" s="179">
        <v>0</v>
      </c>
      <c r="D22" s="176" t="s">
        <v>323</v>
      </c>
      <c r="E22" s="176" t="s">
        <v>324</v>
      </c>
      <c r="F22" s="179">
        <v>0</v>
      </c>
      <c r="G22" s="176" t="s">
        <v>247</v>
      </c>
      <c r="H22" s="176" t="s">
        <v>248</v>
      </c>
      <c r="I22" s="179">
        <v>0</v>
      </c>
      <c r="J22" s="176" t="s">
        <v>385</v>
      </c>
      <c r="K22" s="176" t="s">
        <v>386</v>
      </c>
      <c r="L22" s="179">
        <v>0</v>
      </c>
    </row>
    <row r="23" ht="15" customHeight="1" spans="1:12">
      <c r="A23" s="176" t="s">
        <v>327</v>
      </c>
      <c r="B23" s="176" t="s">
        <v>328</v>
      </c>
      <c r="C23" s="179">
        <v>0</v>
      </c>
      <c r="D23" s="176" t="s">
        <v>329</v>
      </c>
      <c r="E23" s="176" t="s">
        <v>330</v>
      </c>
      <c r="F23" s="179">
        <v>0</v>
      </c>
      <c r="G23" s="176" t="s">
        <v>253</v>
      </c>
      <c r="H23" s="176" t="s">
        <v>254</v>
      </c>
      <c r="I23" s="179">
        <v>697312.62</v>
      </c>
      <c r="J23" s="176" t="s">
        <v>389</v>
      </c>
      <c r="K23" s="176" t="s">
        <v>390</v>
      </c>
      <c r="L23" s="179">
        <v>0</v>
      </c>
    </row>
    <row r="24" ht="15" customHeight="1" spans="1:12">
      <c r="A24" s="176" t="s">
        <v>333</v>
      </c>
      <c r="B24" s="176" t="s">
        <v>334</v>
      </c>
      <c r="C24" s="179">
        <v>0</v>
      </c>
      <c r="D24" s="176" t="s">
        <v>335</v>
      </c>
      <c r="E24" s="176" t="s">
        <v>336</v>
      </c>
      <c r="F24" s="179">
        <v>0</v>
      </c>
      <c r="G24" s="176" t="s">
        <v>259</v>
      </c>
      <c r="H24" s="176" t="s">
        <v>260</v>
      </c>
      <c r="I24" s="179">
        <v>0</v>
      </c>
      <c r="J24" s="176" t="s">
        <v>393</v>
      </c>
      <c r="K24" s="176" t="s">
        <v>394</v>
      </c>
      <c r="L24" s="179">
        <v>0</v>
      </c>
    </row>
    <row r="25" ht="15" customHeight="1" spans="1:12">
      <c r="A25" s="176" t="s">
        <v>339</v>
      </c>
      <c r="B25" s="176" t="s">
        <v>340</v>
      </c>
      <c r="C25" s="179">
        <v>8040900</v>
      </c>
      <c r="D25" s="176" t="s">
        <v>341</v>
      </c>
      <c r="E25" s="176" t="s">
        <v>342</v>
      </c>
      <c r="F25" s="179">
        <v>0</v>
      </c>
      <c r="G25" s="176" t="s">
        <v>265</v>
      </c>
      <c r="H25" s="176" t="s">
        <v>266</v>
      </c>
      <c r="I25" s="179">
        <v>0</v>
      </c>
      <c r="J25" s="176"/>
      <c r="K25" s="176"/>
      <c r="L25" s="177"/>
    </row>
    <row r="26" ht="15" customHeight="1" spans="1:12">
      <c r="A26" s="176" t="s">
        <v>345</v>
      </c>
      <c r="B26" s="176" t="s">
        <v>346</v>
      </c>
      <c r="C26" s="179">
        <v>0</v>
      </c>
      <c r="D26" s="176" t="s">
        <v>347</v>
      </c>
      <c r="E26" s="176" t="s">
        <v>348</v>
      </c>
      <c r="F26" s="179">
        <v>7707323</v>
      </c>
      <c r="G26" s="176" t="s">
        <v>271</v>
      </c>
      <c r="H26" s="176" t="s">
        <v>272</v>
      </c>
      <c r="I26" s="179">
        <v>0</v>
      </c>
      <c r="J26" s="176"/>
      <c r="K26" s="176"/>
      <c r="L26" s="177"/>
    </row>
    <row r="27" ht="15" customHeight="1" spans="1:12">
      <c r="A27" s="176" t="s">
        <v>351</v>
      </c>
      <c r="B27" s="176" t="s">
        <v>352</v>
      </c>
      <c r="C27" s="179">
        <v>0</v>
      </c>
      <c r="D27" s="176" t="s">
        <v>353</v>
      </c>
      <c r="E27" s="176" t="s">
        <v>354</v>
      </c>
      <c r="F27" s="179">
        <v>2970610</v>
      </c>
      <c r="G27" s="176" t="s">
        <v>277</v>
      </c>
      <c r="H27" s="176" t="s">
        <v>278</v>
      </c>
      <c r="I27" s="179">
        <v>0</v>
      </c>
      <c r="J27" s="176"/>
      <c r="K27" s="176"/>
      <c r="L27" s="177"/>
    </row>
    <row r="28" ht="15" customHeight="1" spans="1:12">
      <c r="A28" s="176" t="s">
        <v>357</v>
      </c>
      <c r="B28" s="176" t="s">
        <v>358</v>
      </c>
      <c r="C28" s="179">
        <v>0</v>
      </c>
      <c r="D28" s="176" t="s">
        <v>359</v>
      </c>
      <c r="E28" s="176" t="s">
        <v>360</v>
      </c>
      <c r="F28" s="179">
        <v>0</v>
      </c>
      <c r="G28" s="176" t="s">
        <v>283</v>
      </c>
      <c r="H28" s="176" t="s">
        <v>284</v>
      </c>
      <c r="I28" s="179">
        <v>0</v>
      </c>
      <c r="J28" s="176"/>
      <c r="K28" s="176"/>
      <c r="L28" s="177"/>
    </row>
    <row r="29" ht="15" customHeight="1" spans="1:12">
      <c r="A29" s="176" t="s">
        <v>363</v>
      </c>
      <c r="B29" s="176" t="s">
        <v>364</v>
      </c>
      <c r="C29" s="179">
        <v>0</v>
      </c>
      <c r="D29" s="176" t="s">
        <v>365</v>
      </c>
      <c r="E29" s="176" t="s">
        <v>366</v>
      </c>
      <c r="F29" s="179">
        <v>0</v>
      </c>
      <c r="G29" s="176" t="s">
        <v>289</v>
      </c>
      <c r="H29" s="176" t="s">
        <v>290</v>
      </c>
      <c r="I29" s="179">
        <v>0</v>
      </c>
      <c r="J29" s="176"/>
      <c r="K29" s="176"/>
      <c r="L29" s="177"/>
    </row>
    <row r="30" ht="15" customHeight="1" spans="1:12">
      <c r="A30" s="176" t="s">
        <v>369</v>
      </c>
      <c r="B30" s="176" t="s">
        <v>370</v>
      </c>
      <c r="C30" s="179">
        <v>57249577.99</v>
      </c>
      <c r="D30" s="176" t="s">
        <v>371</v>
      </c>
      <c r="E30" s="176" t="s">
        <v>372</v>
      </c>
      <c r="F30" s="179">
        <v>0</v>
      </c>
      <c r="G30" s="176" t="s">
        <v>295</v>
      </c>
      <c r="H30" s="176" t="s">
        <v>296</v>
      </c>
      <c r="I30" s="179">
        <v>0</v>
      </c>
      <c r="J30" s="176"/>
      <c r="K30" s="176"/>
      <c r="L30" s="177"/>
    </row>
    <row r="31" ht="15" customHeight="1" spans="1:12">
      <c r="A31" s="176" t="s">
        <v>375</v>
      </c>
      <c r="B31" s="176" t="s">
        <v>376</v>
      </c>
      <c r="C31" s="179">
        <v>0</v>
      </c>
      <c r="D31" s="176" t="s">
        <v>377</v>
      </c>
      <c r="E31" s="176" t="s">
        <v>378</v>
      </c>
      <c r="F31" s="179">
        <v>0</v>
      </c>
      <c r="G31" s="176" t="s">
        <v>301</v>
      </c>
      <c r="H31" s="176" t="s">
        <v>302</v>
      </c>
      <c r="I31" s="179">
        <v>0</v>
      </c>
      <c r="J31" s="176"/>
      <c r="K31" s="176"/>
      <c r="L31" s="177"/>
    </row>
    <row r="32" ht="15" customHeight="1" spans="1:12">
      <c r="A32" s="176" t="s">
        <v>381</v>
      </c>
      <c r="B32" s="176" t="s">
        <v>436</v>
      </c>
      <c r="C32" s="179">
        <v>22800</v>
      </c>
      <c r="D32" s="176" t="s">
        <v>383</v>
      </c>
      <c r="E32" s="176" t="s">
        <v>384</v>
      </c>
      <c r="F32" s="179">
        <v>0</v>
      </c>
      <c r="G32" s="176" t="s">
        <v>307</v>
      </c>
      <c r="H32" s="176" t="s">
        <v>308</v>
      </c>
      <c r="I32" s="179">
        <v>0</v>
      </c>
      <c r="J32" s="176"/>
      <c r="K32" s="176"/>
      <c r="L32" s="177"/>
    </row>
    <row r="33" ht="15" customHeight="1" spans="1:12">
      <c r="A33" s="176"/>
      <c r="B33" s="176"/>
      <c r="C33" s="177"/>
      <c r="D33" s="176" t="s">
        <v>387</v>
      </c>
      <c r="E33" s="176" t="s">
        <v>388</v>
      </c>
      <c r="F33" s="179">
        <v>0</v>
      </c>
      <c r="G33" s="176" t="s">
        <v>313</v>
      </c>
      <c r="H33" s="176" t="s">
        <v>314</v>
      </c>
      <c r="I33" s="179">
        <v>0</v>
      </c>
      <c r="J33" s="176"/>
      <c r="K33" s="176"/>
      <c r="L33" s="177"/>
    </row>
    <row r="34" ht="15" customHeight="1" spans="1:12">
      <c r="A34" s="176"/>
      <c r="B34" s="176"/>
      <c r="C34" s="177"/>
      <c r="D34" s="176" t="s">
        <v>391</v>
      </c>
      <c r="E34" s="176" t="s">
        <v>392</v>
      </c>
      <c r="F34" s="179">
        <v>0</v>
      </c>
      <c r="G34" s="176" t="s">
        <v>319</v>
      </c>
      <c r="H34" s="176" t="s">
        <v>320</v>
      </c>
      <c r="I34" s="179">
        <v>0</v>
      </c>
      <c r="J34" s="176"/>
      <c r="K34" s="176"/>
      <c r="L34" s="177"/>
    </row>
    <row r="35" ht="15" customHeight="1" spans="1:12">
      <c r="A35" s="176"/>
      <c r="B35" s="176"/>
      <c r="C35" s="177"/>
      <c r="D35" s="176" t="s">
        <v>395</v>
      </c>
      <c r="E35" s="176" t="s">
        <v>396</v>
      </c>
      <c r="F35" s="179">
        <v>0</v>
      </c>
      <c r="G35" s="176" t="s">
        <v>325</v>
      </c>
      <c r="H35" s="176" t="s">
        <v>326</v>
      </c>
      <c r="I35" s="179">
        <v>0</v>
      </c>
      <c r="J35" s="176"/>
      <c r="K35" s="176"/>
      <c r="L35" s="177"/>
    </row>
    <row r="36" ht="15" customHeight="1" spans="1:12">
      <c r="A36" s="176"/>
      <c r="B36" s="176"/>
      <c r="C36" s="177"/>
      <c r="D36" s="176" t="s">
        <v>397</v>
      </c>
      <c r="E36" s="176" t="s">
        <v>398</v>
      </c>
      <c r="F36" s="179">
        <v>0</v>
      </c>
      <c r="G36" s="176"/>
      <c r="H36" s="176"/>
      <c r="I36" s="177"/>
      <c r="J36" s="176"/>
      <c r="K36" s="176"/>
      <c r="L36" s="177"/>
    </row>
    <row r="37" ht="15" customHeight="1" spans="1:12">
      <c r="A37" s="176"/>
      <c r="B37" s="176"/>
      <c r="C37" s="177"/>
      <c r="D37" s="176" t="s">
        <v>399</v>
      </c>
      <c r="E37" s="176" t="s">
        <v>400</v>
      </c>
      <c r="F37" s="179">
        <v>0</v>
      </c>
      <c r="G37" s="176"/>
      <c r="H37" s="176"/>
      <c r="I37" s="177"/>
      <c r="J37" s="176"/>
      <c r="K37" s="176"/>
      <c r="L37" s="177"/>
    </row>
    <row r="38" ht="15" customHeight="1" spans="1:12">
      <c r="A38" s="176"/>
      <c r="B38" s="176"/>
      <c r="C38" s="177"/>
      <c r="D38" s="176" t="s">
        <v>401</v>
      </c>
      <c r="E38" s="176" t="s">
        <v>402</v>
      </c>
      <c r="F38" s="179">
        <v>0</v>
      </c>
      <c r="G38" s="176"/>
      <c r="H38" s="176"/>
      <c r="I38" s="177"/>
      <c r="J38" s="176"/>
      <c r="K38" s="176"/>
      <c r="L38" s="177"/>
    </row>
    <row r="39" ht="15" customHeight="1" spans="1:12">
      <c r="A39" s="188" t="s">
        <v>437</v>
      </c>
      <c r="B39" s="188"/>
      <c r="C39" s="188"/>
      <c r="D39" s="188"/>
      <c r="E39" s="188"/>
      <c r="F39" s="188"/>
      <c r="G39" s="188"/>
      <c r="H39" s="188"/>
      <c r="I39" s="188"/>
      <c r="J39" s="188"/>
      <c r="K39" s="188"/>
      <c r="L39" s="188"/>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5.633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customFormat="1" ht="27" spans="1:20">
      <c r="K1" s="186" t="s">
        <v>438</v>
      </c>
    </row>
    <row r="2" customFormat="1" ht="14.25" spans="1:20">
      <c r="T2" s="174" t="s">
        <v>439</v>
      </c>
    </row>
    <row r="3" customFormat="1" ht="14.25" spans="1:20">
      <c r="A3" s="174" t="s">
        <v>2</v>
      </c>
      <c r="T3" s="174" t="s">
        <v>3</v>
      </c>
    </row>
    <row r="4" ht="19.5" customHeight="1" spans="1:20">
      <c r="A4" s="182" t="s">
        <v>6</v>
      </c>
      <c r="B4" s="182"/>
      <c r="C4" s="182"/>
      <c r="D4" s="182"/>
      <c r="E4" s="182" t="s">
        <v>204</v>
      </c>
      <c r="F4" s="182"/>
      <c r="G4" s="182"/>
      <c r="H4" s="182" t="s">
        <v>205</v>
      </c>
      <c r="I4" s="182"/>
      <c r="J4" s="182"/>
      <c r="K4" s="182" t="s">
        <v>206</v>
      </c>
      <c r="L4" s="182"/>
      <c r="M4" s="182"/>
      <c r="N4" s="182"/>
      <c r="O4" s="182"/>
      <c r="P4" s="182" t="s">
        <v>107</v>
      </c>
      <c r="Q4" s="182"/>
      <c r="R4" s="182"/>
      <c r="S4" s="182"/>
      <c r="T4" s="182"/>
    </row>
    <row r="5" ht="19.5" customHeight="1" spans="1:20">
      <c r="A5" s="182" t="s">
        <v>122</v>
      </c>
      <c r="B5" s="182"/>
      <c r="C5" s="182"/>
      <c r="D5" s="182" t="s">
        <v>123</v>
      </c>
      <c r="E5" s="182" t="s">
        <v>129</v>
      </c>
      <c r="F5" s="182" t="s">
        <v>207</v>
      </c>
      <c r="G5" s="182" t="s">
        <v>208</v>
      </c>
      <c r="H5" s="182" t="s">
        <v>129</v>
      </c>
      <c r="I5" s="182" t="s">
        <v>183</v>
      </c>
      <c r="J5" s="182" t="s">
        <v>184</v>
      </c>
      <c r="K5" s="182" t="s">
        <v>129</v>
      </c>
      <c r="L5" s="182" t="s">
        <v>183</v>
      </c>
      <c r="M5" s="182"/>
      <c r="N5" s="182" t="s">
        <v>183</v>
      </c>
      <c r="O5" s="182" t="s">
        <v>184</v>
      </c>
      <c r="P5" s="182" t="s">
        <v>129</v>
      </c>
      <c r="Q5" s="182" t="s">
        <v>207</v>
      </c>
      <c r="R5" s="182" t="s">
        <v>208</v>
      </c>
      <c r="S5" s="182" t="s">
        <v>208</v>
      </c>
      <c r="T5" s="182"/>
    </row>
    <row r="6" ht="19.5" customHeight="1" spans="1:20">
      <c r="A6" s="182"/>
      <c r="B6" s="182"/>
      <c r="C6" s="182"/>
      <c r="D6" s="182"/>
      <c r="E6" s="182"/>
      <c r="F6" s="182"/>
      <c r="G6" s="182" t="s">
        <v>124</v>
      </c>
      <c r="H6" s="182"/>
      <c r="I6" s="182"/>
      <c r="J6" s="182" t="s">
        <v>124</v>
      </c>
      <c r="K6" s="182"/>
      <c r="L6" s="182" t="s">
        <v>124</v>
      </c>
      <c r="M6" s="182" t="s">
        <v>210</v>
      </c>
      <c r="N6" s="182" t="s">
        <v>209</v>
      </c>
      <c r="O6" s="182" t="s">
        <v>124</v>
      </c>
      <c r="P6" s="182"/>
      <c r="Q6" s="182"/>
      <c r="R6" s="182" t="s">
        <v>124</v>
      </c>
      <c r="S6" s="182" t="s">
        <v>211</v>
      </c>
      <c r="T6" s="182" t="s">
        <v>212</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126</v>
      </c>
      <c r="B8" s="182" t="s">
        <v>127</v>
      </c>
      <c r="C8" s="182" t="s">
        <v>128</v>
      </c>
      <c r="D8" s="182" t="s">
        <v>10</v>
      </c>
      <c r="E8" s="175" t="s">
        <v>11</v>
      </c>
      <c r="F8" s="175" t="s">
        <v>12</v>
      </c>
      <c r="G8" s="175" t="s">
        <v>20</v>
      </c>
      <c r="H8" s="175" t="s">
        <v>24</v>
      </c>
      <c r="I8" s="175" t="s">
        <v>28</v>
      </c>
      <c r="J8" s="175" t="s">
        <v>32</v>
      </c>
      <c r="K8" s="175" t="s">
        <v>36</v>
      </c>
      <c r="L8" s="175" t="s">
        <v>40</v>
      </c>
      <c r="M8" s="175" t="s">
        <v>43</v>
      </c>
      <c r="N8" s="175" t="s">
        <v>46</v>
      </c>
      <c r="O8" s="175" t="s">
        <v>49</v>
      </c>
      <c r="P8" s="175" t="s">
        <v>52</v>
      </c>
      <c r="Q8" s="175" t="s">
        <v>55</v>
      </c>
      <c r="R8" s="175" t="s">
        <v>58</v>
      </c>
      <c r="S8" s="175" t="s">
        <v>61</v>
      </c>
      <c r="T8" s="175" t="s">
        <v>64</v>
      </c>
    </row>
    <row r="9" ht="19.5" customHeight="1" spans="1:20">
      <c r="A9" s="182"/>
      <c r="B9" s="182"/>
      <c r="C9" s="182"/>
      <c r="D9" s="182" t="s">
        <v>129</v>
      </c>
      <c r="E9" s="179">
        <v>0</v>
      </c>
      <c r="F9" s="179">
        <v>0</v>
      </c>
      <c r="G9" s="179">
        <v>0</v>
      </c>
      <c r="H9" s="179">
        <v>6275010.8</v>
      </c>
      <c r="I9" s="179"/>
      <c r="J9" s="179">
        <v>6275010.8</v>
      </c>
      <c r="K9" s="179">
        <v>6275010.8</v>
      </c>
      <c r="L9" s="179"/>
      <c r="M9" s="179"/>
      <c r="N9" s="179"/>
      <c r="O9" s="179">
        <v>6275010.8</v>
      </c>
      <c r="P9" s="179">
        <v>0</v>
      </c>
      <c r="Q9" s="179">
        <v>0</v>
      </c>
      <c r="R9" s="179">
        <v>0</v>
      </c>
      <c r="S9" s="179">
        <v>0</v>
      </c>
      <c r="T9" s="179">
        <v>0</v>
      </c>
    </row>
    <row r="10" ht="19.5" customHeight="1" spans="1:20">
      <c r="A10" s="188" t="s">
        <v>440</v>
      </c>
      <c r="B10" s="188"/>
      <c r="C10" s="188"/>
      <c r="D10" s="188" t="s">
        <v>441</v>
      </c>
      <c r="E10" s="179">
        <v>0</v>
      </c>
      <c r="F10" s="179">
        <v>0</v>
      </c>
      <c r="G10" s="179">
        <v>0</v>
      </c>
      <c r="H10" s="179"/>
      <c r="I10" s="179"/>
      <c r="J10" s="179"/>
      <c r="K10" s="179"/>
      <c r="L10" s="179"/>
      <c r="M10" s="179"/>
      <c r="N10" s="179"/>
      <c r="O10" s="179"/>
      <c r="P10" s="179">
        <v>0</v>
      </c>
      <c r="Q10" s="179">
        <v>0</v>
      </c>
      <c r="R10" s="179"/>
      <c r="S10" s="179"/>
      <c r="T10" s="179"/>
    </row>
    <row r="11" ht="19.5" customHeight="1" spans="1:20">
      <c r="A11" s="188" t="s">
        <v>178</v>
      </c>
      <c r="B11" s="188"/>
      <c r="C11" s="188"/>
      <c r="D11" s="188" t="s">
        <v>179</v>
      </c>
      <c r="E11" s="179">
        <v>0</v>
      </c>
      <c r="F11" s="179">
        <v>0</v>
      </c>
      <c r="G11" s="179">
        <v>0</v>
      </c>
      <c r="H11" s="179">
        <v>6275010.8</v>
      </c>
      <c r="I11" s="179"/>
      <c r="J11" s="179">
        <v>6275010.8</v>
      </c>
      <c r="K11" s="179">
        <v>6275010.8</v>
      </c>
      <c r="L11" s="179"/>
      <c r="M11" s="179"/>
      <c r="N11" s="179"/>
      <c r="O11" s="179">
        <v>6275010.8</v>
      </c>
      <c r="P11" s="179">
        <v>0</v>
      </c>
      <c r="Q11" s="179">
        <v>0</v>
      </c>
      <c r="R11" s="179">
        <v>0</v>
      </c>
      <c r="S11" s="179">
        <v>0</v>
      </c>
      <c r="T11" s="179">
        <v>0</v>
      </c>
    </row>
    <row r="12" ht="19.5" customHeight="1" spans="1:20">
      <c r="A12" s="188" t="s">
        <v>442</v>
      </c>
      <c r="B12" s="188"/>
      <c r="C12" s="188"/>
      <c r="D12" s="188"/>
      <c r="E12" s="188"/>
      <c r="F12" s="188"/>
      <c r="G12" s="188"/>
      <c r="H12" s="188"/>
      <c r="I12" s="188"/>
      <c r="J12" s="188"/>
      <c r="K12" s="188"/>
      <c r="L12" s="188"/>
      <c r="M12" s="188"/>
      <c r="N12" s="188"/>
      <c r="O12" s="188"/>
      <c r="P12" s="188"/>
      <c r="Q12" s="188"/>
      <c r="R12" s="188"/>
      <c r="S12" s="188"/>
      <c r="T12" s="188"/>
    </row>
  </sheetData>
  <mergeCells count="3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H26" sqref="H26"/>
    </sheetView>
  </sheetViews>
  <sheetFormatPr defaultColWidth="9" defaultRowHeight="13.5"/>
  <cols>
    <col min="12" max="12" width="19.3833333333333" customWidth="1"/>
  </cols>
  <sheetData>
    <row r="1" ht="27" spans="1:12">
      <c r="G1" s="186" t="s">
        <v>443</v>
      </c>
    </row>
    <row r="2" ht="14.25" spans="1:12">
      <c r="L2" s="174" t="s">
        <v>444</v>
      </c>
    </row>
    <row r="3" ht="14.25" spans="1:12">
      <c r="A3" s="174" t="s">
        <v>2</v>
      </c>
      <c r="L3" s="174" t="s">
        <v>3</v>
      </c>
    </row>
    <row r="4" ht="19.5" customHeight="1" spans="1:12">
      <c r="A4" s="182" t="s">
        <v>6</v>
      </c>
      <c r="B4" s="182"/>
      <c r="C4" s="182"/>
      <c r="D4" s="182"/>
      <c r="E4" s="182" t="s">
        <v>204</v>
      </c>
      <c r="F4" s="182"/>
      <c r="G4" s="182"/>
      <c r="H4" s="182" t="s">
        <v>205</v>
      </c>
      <c r="I4" s="182" t="s">
        <v>206</v>
      </c>
      <c r="J4" s="182" t="s">
        <v>107</v>
      </c>
      <c r="K4" s="182"/>
      <c r="L4" s="182"/>
    </row>
    <row r="5" ht="19.5" customHeight="1" spans="1:12">
      <c r="A5" s="182" t="s">
        <v>122</v>
      </c>
      <c r="B5" s="182"/>
      <c r="C5" s="182"/>
      <c r="D5" s="182" t="s">
        <v>123</v>
      </c>
      <c r="E5" s="182" t="s">
        <v>129</v>
      </c>
      <c r="F5" s="182" t="s">
        <v>445</v>
      </c>
      <c r="G5" s="182" t="s">
        <v>446</v>
      </c>
      <c r="H5" s="182"/>
      <c r="I5" s="182"/>
      <c r="J5" s="182" t="s">
        <v>129</v>
      </c>
      <c r="K5" s="182" t="s">
        <v>445</v>
      </c>
      <c r="L5" s="175" t="s">
        <v>446</v>
      </c>
    </row>
    <row r="6" ht="19.5" customHeight="1" spans="1:12">
      <c r="A6" s="182"/>
      <c r="B6" s="182"/>
      <c r="C6" s="182"/>
      <c r="D6" s="182"/>
      <c r="E6" s="182"/>
      <c r="F6" s="182"/>
      <c r="G6" s="182"/>
      <c r="H6" s="182"/>
      <c r="I6" s="182"/>
      <c r="J6" s="182"/>
      <c r="K6" s="182"/>
      <c r="L6" s="175"/>
    </row>
    <row r="7" ht="19.5" customHeight="1" spans="1:12">
      <c r="A7" s="182"/>
      <c r="B7" s="182"/>
      <c r="C7" s="182"/>
      <c r="D7" s="182"/>
      <c r="E7" s="182"/>
      <c r="F7" s="182"/>
      <c r="G7" s="182"/>
      <c r="H7" s="182"/>
      <c r="I7" s="182"/>
      <c r="J7" s="182"/>
      <c r="K7" s="182"/>
      <c r="L7" s="175"/>
    </row>
    <row r="8" ht="19.5" customHeight="1" spans="1:12">
      <c r="A8" s="182" t="s">
        <v>126</v>
      </c>
      <c r="B8" s="182" t="s">
        <v>127</v>
      </c>
      <c r="C8" s="182" t="s">
        <v>128</v>
      </c>
      <c r="D8" s="182" t="s">
        <v>10</v>
      </c>
      <c r="E8" s="175" t="s">
        <v>11</v>
      </c>
      <c r="F8" s="175" t="s">
        <v>12</v>
      </c>
      <c r="G8" s="175" t="s">
        <v>20</v>
      </c>
      <c r="H8" s="175" t="s">
        <v>24</v>
      </c>
      <c r="I8" s="175" t="s">
        <v>28</v>
      </c>
      <c r="J8" s="175" t="s">
        <v>32</v>
      </c>
      <c r="K8" s="175" t="s">
        <v>36</v>
      </c>
      <c r="L8" s="175" t="s">
        <v>40</v>
      </c>
    </row>
    <row r="9" ht="19.5" customHeight="1" spans="1:12">
      <c r="A9" s="182"/>
      <c r="B9" s="182"/>
      <c r="C9" s="182"/>
      <c r="D9" s="182" t="s">
        <v>129</v>
      </c>
      <c r="E9" s="187" t="s">
        <v>447</v>
      </c>
      <c r="F9" s="187" t="s">
        <v>447</v>
      </c>
      <c r="G9" s="187" t="s">
        <v>447</v>
      </c>
      <c r="H9" s="187">
        <v>0</v>
      </c>
      <c r="I9" s="187">
        <v>0</v>
      </c>
      <c r="J9" s="187" t="s">
        <v>447</v>
      </c>
      <c r="K9" s="187" t="s">
        <v>447</v>
      </c>
      <c r="L9" s="187" t="s">
        <v>447</v>
      </c>
    </row>
    <row r="10" ht="19.5" customHeight="1" spans="1:12">
      <c r="A10" s="188"/>
      <c r="B10" s="188"/>
      <c r="C10" s="188"/>
      <c r="D10" s="188"/>
      <c r="E10" s="187"/>
      <c r="F10" s="187"/>
      <c r="G10" s="187"/>
      <c r="H10" s="187"/>
      <c r="I10" s="187"/>
      <c r="J10" s="187"/>
      <c r="K10" s="187"/>
      <c r="L10" s="187"/>
    </row>
    <row r="11" ht="19.5" customHeight="1" spans="1:12">
      <c r="A11" s="188"/>
      <c r="B11" s="188"/>
      <c r="C11" s="188"/>
      <c r="D11" s="188"/>
      <c r="E11" s="187"/>
      <c r="F11" s="187"/>
      <c r="G11" s="187"/>
      <c r="H11" s="187"/>
      <c r="I11" s="187"/>
      <c r="J11" s="187"/>
      <c r="K11" s="187"/>
      <c r="L11" s="187"/>
    </row>
    <row r="12" ht="19.5" customHeight="1" spans="1:12">
      <c r="A12" s="188"/>
      <c r="B12" s="188"/>
      <c r="C12" s="188"/>
      <c r="D12" s="188"/>
      <c r="E12" s="187"/>
      <c r="F12" s="187"/>
      <c r="G12" s="187"/>
      <c r="H12" s="187"/>
      <c r="I12" s="187"/>
      <c r="J12" s="187"/>
      <c r="K12" s="187"/>
      <c r="L12" s="187"/>
    </row>
    <row r="13" ht="19.5" customHeight="1" spans="1:12">
      <c r="A13" s="188" t="s">
        <v>448</v>
      </c>
      <c r="B13" s="188"/>
      <c r="C13" s="188"/>
      <c r="D13" s="188"/>
      <c r="E13" s="188"/>
      <c r="F13" s="188"/>
      <c r="G13" s="188"/>
      <c r="H13" s="188"/>
      <c r="I13" s="188"/>
      <c r="J13" s="188"/>
      <c r="K13" s="188"/>
      <c r="L13" s="188"/>
    </row>
    <row r="14" ht="32" customHeight="1" spans="1:12">
      <c r="A14" s="189" t="s">
        <v>449</v>
      </c>
      <c r="B14" s="190"/>
      <c r="C14" s="190"/>
      <c r="D14" s="190"/>
      <c r="E14" s="190"/>
      <c r="F14" s="190"/>
      <c r="G14" s="190"/>
      <c r="H14" s="190"/>
      <c r="I14" s="190"/>
      <c r="J14" s="190"/>
      <c r="K14" s="190"/>
      <c r="L14" s="191"/>
    </row>
  </sheetData>
  <mergeCells count="21">
    <mergeCell ref="A4:D4"/>
    <mergeCell ref="E4:G4"/>
    <mergeCell ref="J4:L4"/>
    <mergeCell ref="A10:C10"/>
    <mergeCell ref="A11:C11"/>
    <mergeCell ref="A12:C12"/>
    <mergeCell ref="A13:L13"/>
    <mergeCell ref="A14:L14"/>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小茶</cp:lastModifiedBy>
  <dcterms:created xsi:type="dcterms:W3CDTF">2024-10-12T06:56:00Z</dcterms:created>
  <dcterms:modified xsi:type="dcterms:W3CDTF">2026-02-03T03:26:07Z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2024-10-12T06:56:03.410Z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5F4A91B24CA64688B8829C6972319169_13</vt:lpwstr>
  </property>
  <property fmtid="{D5CDD505-2E9C-101B-9397-08002B2CF9AE}" pid="10" name="KSOProductBuildVer">
    <vt:lpwstr>2052-12.1.0.24657</vt:lpwstr>
  </property>
  <property fmtid="{D5CDD505-2E9C-101B-9397-08002B2CF9AE}" pid="11" name="KSOReadingLayout">
    <vt:bool>true</vt:bool>
  </property>
  <property fmtid="{D5CDD505-2E9C-101B-9397-08002B2CF9AE}" pid="12" name="CalculationRule">
    <vt:i4>0</vt:i4>
  </property>
</Properties>
</file>