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225" windowHeight="12540"/>
  </bookViews>
  <sheets>
    <sheet name="受灾清单" sheetId="1" r:id="rId1"/>
    <sheet name="汇总" sheetId="2" r:id="rId2"/>
  </sheets>
  <calcPr calcId="144525"/>
</workbook>
</file>

<file path=xl/sharedStrings.xml><?xml version="1.0" encoding="utf-8"?>
<sst xmlns="http://schemas.openxmlformats.org/spreadsheetml/2006/main" count="138" uniqueCount="62">
  <si>
    <t>中国人民财产保险股份有限公司临沧市分公司耿马县支公司种植业保险分户理赔清单</t>
  </si>
  <si>
    <t>保险单号: PHNC20235335N00****041报案号:RHNC20235335N****08884公示期:2024年03月25日---3月28日公示地点：勐撒农场</t>
  </si>
  <si>
    <t xml:space="preserve">出险时间：2023年10月11日                 出险原因： 病害    标的名称：   玉米         单位：元、亩                        </t>
  </si>
  <si>
    <t>缮制时间：2024年03月10日                   联系人：   李承键            联系电话 ：      6121348   （单位公章）</t>
  </si>
  <si>
    <t>序号</t>
  </si>
  <si>
    <t>农户姓名</t>
  </si>
  <si>
    <t>标的地点</t>
  </si>
  <si>
    <t>种植面积</t>
  </si>
  <si>
    <t>投保面积</t>
  </si>
  <si>
    <t>报损面积</t>
  </si>
  <si>
    <t>核损面积</t>
  </si>
  <si>
    <t>损失程度</t>
  </si>
  <si>
    <t>每亩</t>
  </si>
  <si>
    <t>赔款金额</t>
  </si>
  <si>
    <t>签字</t>
  </si>
  <si>
    <t>乡镇</t>
  </si>
  <si>
    <t>种植地或村小组</t>
  </si>
  <si>
    <t>赔付标准</t>
  </si>
  <si>
    <t>杨春芹</t>
  </si>
  <si>
    <t>勐撒镇</t>
  </si>
  <si>
    <t>勐撒农场</t>
  </si>
  <si>
    <t>樊敏</t>
  </si>
  <si>
    <t>周新景</t>
  </si>
  <si>
    <t>唐国荣</t>
  </si>
  <si>
    <t>李和云</t>
  </si>
  <si>
    <t>郭社归</t>
  </si>
  <si>
    <t>刘大勇</t>
  </si>
  <si>
    <t>易小平</t>
  </si>
  <si>
    <t>肖老文</t>
  </si>
  <si>
    <t>字国荣</t>
  </si>
  <si>
    <t>者新坚</t>
  </si>
  <si>
    <t>申春香</t>
  </si>
  <si>
    <t>杨静</t>
  </si>
  <si>
    <t>彭丹</t>
  </si>
  <si>
    <t>普天兰</t>
  </si>
  <si>
    <t>刘发利</t>
  </si>
  <si>
    <t>王跃军</t>
  </si>
  <si>
    <t>毕太军</t>
  </si>
  <si>
    <t>孙老二</t>
  </si>
  <si>
    <t>罗三元</t>
  </si>
  <si>
    <t>唐自新</t>
  </si>
  <si>
    <t>罗从发</t>
  </si>
  <si>
    <t>刘山</t>
  </si>
  <si>
    <t>段双明</t>
  </si>
  <si>
    <t>段国富</t>
  </si>
  <si>
    <t>查小任</t>
  </si>
  <si>
    <t>刘壮党</t>
  </si>
  <si>
    <t>罗绍仙</t>
  </si>
  <si>
    <t>杨太双</t>
  </si>
  <si>
    <t>李忠元</t>
  </si>
  <si>
    <t>王石元</t>
  </si>
  <si>
    <t>李正新</t>
  </si>
  <si>
    <t>郭开富</t>
  </si>
  <si>
    <t>赵云超</t>
  </si>
  <si>
    <t>李朝杰</t>
  </si>
  <si>
    <t>邓子英</t>
  </si>
  <si>
    <t>合计</t>
  </si>
  <si>
    <t>勐撒农场种植保险受灾赔付汇总表</t>
  </si>
  <si>
    <t>户数</t>
  </si>
  <si>
    <t>受灾面积</t>
  </si>
  <si>
    <t>赔付金额</t>
  </si>
  <si>
    <t>备注</t>
  </si>
</sst>
</file>

<file path=xl/styles.xml><?xml version="1.0" encoding="utf-8"?>
<styleSheet xmlns="http://schemas.openxmlformats.org/spreadsheetml/2006/main">
  <numFmts count="8">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 numFmtId="177" formatCode="0.00_);[Red]\(0.00\)"/>
    <numFmt numFmtId="178" formatCode="_ * #,##0.0_ ;_ * \-#,##0.0_ ;_ * &quot;-&quot;??_ ;_ @_ "/>
    <numFmt numFmtId="179" formatCode="0_);[Red]\(0\)"/>
  </numFmts>
  <fonts count="35">
    <font>
      <sz val="11"/>
      <color theme="1"/>
      <name val="宋体"/>
      <charset val="134"/>
      <scheme val="minor"/>
    </font>
    <font>
      <b/>
      <sz val="16"/>
      <name val="宋体"/>
      <charset val="134"/>
    </font>
    <font>
      <b/>
      <sz val="16"/>
      <name val="Arial"/>
      <charset val="0"/>
    </font>
    <font>
      <sz val="12"/>
      <name val="宋体"/>
      <charset val="134"/>
    </font>
    <font>
      <sz val="9"/>
      <name val="宋体"/>
      <charset val="134"/>
    </font>
    <font>
      <sz val="12"/>
      <name val="Arial"/>
      <charset val="0"/>
    </font>
    <font>
      <b/>
      <sz val="9"/>
      <name val="宋体"/>
      <charset val="134"/>
    </font>
    <font>
      <sz val="11"/>
      <name val="宋体"/>
      <charset val="134"/>
      <scheme val="minor"/>
    </font>
    <font>
      <sz val="11"/>
      <color rgb="FFFF0000"/>
      <name val="宋体"/>
      <charset val="134"/>
      <scheme val="minor"/>
    </font>
    <font>
      <sz val="9"/>
      <color theme="1"/>
      <name val="宋体"/>
      <charset val="134"/>
      <scheme val="minor"/>
    </font>
    <font>
      <sz val="8"/>
      <color theme="1"/>
      <name val="宋体"/>
      <charset val="134"/>
      <scheme val="minor"/>
    </font>
    <font>
      <sz val="8"/>
      <name val="宋体"/>
      <charset val="134"/>
    </font>
    <font>
      <sz val="9"/>
      <name val="宋体"/>
      <charset val="134"/>
      <scheme val="minor"/>
    </font>
    <font>
      <sz val="9"/>
      <color rgb="FFFF0000"/>
      <name val="宋体"/>
      <charset val="134"/>
      <scheme val="minor"/>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sz val="12"/>
      <color indexed="8"/>
      <name val="宋体"/>
      <charset val="134"/>
    </font>
    <font>
      <sz val="11"/>
      <color indexed="8"/>
      <name val="宋体"/>
      <charset val="134"/>
    </font>
  </fonts>
  <fills count="34">
    <fill>
      <patternFill patternType="none"/>
    </fill>
    <fill>
      <patternFill patternType="gray125"/>
    </fill>
    <fill>
      <patternFill patternType="solid">
        <fgColor theme="0"/>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7">
    <xf numFmtId="0" fontId="0" fillId="0" borderId="0"/>
    <xf numFmtId="42" fontId="0" fillId="0" borderId="0" applyFont="0" applyFill="0" applyBorder="0" applyAlignment="0" applyProtection="0">
      <alignment vertical="center"/>
    </xf>
    <xf numFmtId="0" fontId="14" fillId="3" borderId="0" applyNumberFormat="0" applyBorder="0" applyAlignment="0" applyProtection="0">
      <alignment vertical="center"/>
    </xf>
    <xf numFmtId="0" fontId="15" fillId="4" borderId="8"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4" fillId="5" borderId="0" applyNumberFormat="0" applyBorder="0" applyAlignment="0" applyProtection="0">
      <alignment vertical="center"/>
    </xf>
    <xf numFmtId="0" fontId="16" fillId="6" borderId="0" applyNumberFormat="0" applyBorder="0" applyAlignment="0" applyProtection="0">
      <alignment vertical="center"/>
    </xf>
    <xf numFmtId="43" fontId="0" fillId="0" borderId="0" applyFont="0" applyFill="0" applyBorder="0" applyAlignment="0" applyProtection="0">
      <alignment vertical="center"/>
    </xf>
    <xf numFmtId="0" fontId="17" fillId="7" borderId="0" applyNumberFormat="0" applyBorder="0" applyAlignment="0" applyProtection="0">
      <alignment vertical="center"/>
    </xf>
    <xf numFmtId="0" fontId="18" fillId="0" borderId="0" applyNumberFormat="0" applyFill="0" applyBorder="0" applyAlignment="0" applyProtection="0">
      <alignment vertical="center"/>
    </xf>
    <xf numFmtId="9" fontId="0" fillId="0" borderId="0" applyFont="0" applyFill="0" applyBorder="0" applyAlignment="0" applyProtection="0">
      <alignment vertical="center"/>
    </xf>
    <xf numFmtId="0" fontId="19" fillId="0" borderId="0" applyNumberFormat="0" applyFill="0" applyBorder="0" applyAlignment="0" applyProtection="0">
      <alignment vertical="center"/>
    </xf>
    <xf numFmtId="0" fontId="0" fillId="8" borderId="9" applyNumberFormat="0" applyFont="0" applyAlignment="0" applyProtection="0">
      <alignment vertical="center"/>
    </xf>
    <xf numFmtId="0" fontId="17" fillId="9" borderId="0" applyNumberFormat="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4" fillId="0" borderId="10" applyNumberFormat="0" applyFill="0" applyAlignment="0" applyProtection="0">
      <alignment vertical="center"/>
    </xf>
    <xf numFmtId="0" fontId="25" fillId="0" borderId="10" applyNumberFormat="0" applyFill="0" applyAlignment="0" applyProtection="0">
      <alignment vertical="center"/>
    </xf>
    <xf numFmtId="0" fontId="17" fillId="10" borderId="0" applyNumberFormat="0" applyBorder="0" applyAlignment="0" applyProtection="0">
      <alignment vertical="center"/>
    </xf>
    <xf numFmtId="0" fontId="20" fillId="0" borderId="11" applyNumberFormat="0" applyFill="0" applyAlignment="0" applyProtection="0">
      <alignment vertical="center"/>
    </xf>
    <xf numFmtId="0" fontId="17" fillId="11" borderId="0" applyNumberFormat="0" applyBorder="0" applyAlignment="0" applyProtection="0">
      <alignment vertical="center"/>
    </xf>
    <xf numFmtId="0" fontId="26" fillId="12" borderId="12" applyNumberFormat="0" applyAlignment="0" applyProtection="0">
      <alignment vertical="center"/>
    </xf>
    <xf numFmtId="0" fontId="27" fillId="12" borderId="8" applyNumberFormat="0" applyAlignment="0" applyProtection="0">
      <alignment vertical="center"/>
    </xf>
    <xf numFmtId="0" fontId="28" fillId="13" borderId="13" applyNumberFormat="0" applyAlignment="0" applyProtection="0">
      <alignment vertical="center"/>
    </xf>
    <xf numFmtId="0" fontId="14" fillId="14" borderId="0" applyNumberFormat="0" applyBorder="0" applyAlignment="0" applyProtection="0">
      <alignment vertical="center"/>
    </xf>
    <xf numFmtId="0" fontId="17" fillId="15" borderId="0" applyNumberFormat="0" applyBorder="0" applyAlignment="0" applyProtection="0">
      <alignment vertical="center"/>
    </xf>
    <xf numFmtId="0" fontId="29" fillId="0" borderId="14" applyNumberFormat="0" applyFill="0" applyAlignment="0" applyProtection="0">
      <alignment vertical="center"/>
    </xf>
    <xf numFmtId="0" fontId="30" fillId="0" borderId="15" applyNumberFormat="0" applyFill="0" applyAlignment="0" applyProtection="0">
      <alignment vertical="center"/>
    </xf>
    <xf numFmtId="0" fontId="31" fillId="16" borderId="0" applyNumberFormat="0" applyBorder="0" applyAlignment="0" applyProtection="0">
      <alignment vertical="center"/>
    </xf>
    <xf numFmtId="0" fontId="32" fillId="17" borderId="0" applyNumberFormat="0" applyBorder="0" applyAlignment="0" applyProtection="0">
      <alignment vertical="center"/>
    </xf>
    <xf numFmtId="0" fontId="14" fillId="18" borderId="0" applyNumberFormat="0" applyBorder="0" applyAlignment="0" applyProtection="0">
      <alignment vertical="center"/>
    </xf>
    <xf numFmtId="0" fontId="17" fillId="19" borderId="0" applyNumberFormat="0" applyBorder="0" applyAlignment="0" applyProtection="0">
      <alignment vertical="center"/>
    </xf>
    <xf numFmtId="0" fontId="14" fillId="20" borderId="0" applyNumberFormat="0" applyBorder="0" applyAlignment="0" applyProtection="0">
      <alignment vertical="center"/>
    </xf>
    <xf numFmtId="0" fontId="14" fillId="21" borderId="0" applyNumberFormat="0" applyBorder="0" applyAlignment="0" applyProtection="0">
      <alignment vertical="center"/>
    </xf>
    <xf numFmtId="0" fontId="14" fillId="22" borderId="0" applyNumberFormat="0" applyBorder="0" applyAlignment="0" applyProtection="0">
      <alignment vertical="center"/>
    </xf>
    <xf numFmtId="0" fontId="14" fillId="23" borderId="0" applyNumberFormat="0" applyBorder="0" applyAlignment="0" applyProtection="0">
      <alignment vertical="center"/>
    </xf>
    <xf numFmtId="0" fontId="17" fillId="24" borderId="0" applyNumberFormat="0" applyBorder="0" applyAlignment="0" applyProtection="0">
      <alignment vertical="center"/>
    </xf>
    <xf numFmtId="0" fontId="17" fillId="25" borderId="0" applyNumberFormat="0" applyBorder="0" applyAlignment="0" applyProtection="0">
      <alignment vertical="center"/>
    </xf>
    <xf numFmtId="0" fontId="33" fillId="0" borderId="0">
      <protection locked="0"/>
    </xf>
    <xf numFmtId="0" fontId="14" fillId="26" borderId="0" applyNumberFormat="0" applyBorder="0" applyAlignment="0" applyProtection="0">
      <alignment vertical="center"/>
    </xf>
    <xf numFmtId="0" fontId="14" fillId="27" borderId="0" applyNumberFormat="0" applyBorder="0" applyAlignment="0" applyProtection="0">
      <alignment vertical="center"/>
    </xf>
    <xf numFmtId="0" fontId="17" fillId="28" borderId="0" applyNumberFormat="0" applyBorder="0" applyAlignment="0" applyProtection="0">
      <alignment vertical="center"/>
    </xf>
    <xf numFmtId="0" fontId="14" fillId="29" borderId="0" applyNumberFormat="0" applyBorder="0" applyAlignment="0" applyProtection="0">
      <alignment vertical="center"/>
    </xf>
    <xf numFmtId="0" fontId="17" fillId="30" borderId="0" applyNumberFormat="0" applyBorder="0" applyAlignment="0" applyProtection="0">
      <alignment vertical="center"/>
    </xf>
    <xf numFmtId="0" fontId="17" fillId="31" borderId="0" applyNumberFormat="0" applyBorder="0" applyAlignment="0" applyProtection="0">
      <alignment vertical="center"/>
    </xf>
    <xf numFmtId="0" fontId="14" fillId="32" borderId="0" applyNumberFormat="0" applyBorder="0" applyAlignment="0" applyProtection="0">
      <alignment vertical="center"/>
    </xf>
    <xf numFmtId="0" fontId="17" fillId="33" borderId="0" applyNumberFormat="0" applyBorder="0" applyAlignment="0" applyProtection="0">
      <alignment vertical="center"/>
    </xf>
    <xf numFmtId="0" fontId="3" fillId="0" borderId="0">
      <alignment vertical="center"/>
    </xf>
    <xf numFmtId="0" fontId="0" fillId="0" borderId="0">
      <alignment vertical="center"/>
    </xf>
    <xf numFmtId="0" fontId="34"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cellStyleXfs>
  <cellXfs count="38">
    <xf numFmtId="0" fontId="0" fillId="0" borderId="0" xfId="0"/>
    <xf numFmtId="176" fontId="1" fillId="0" borderId="1" xfId="0" applyNumberFormat="1" applyFont="1" applyFill="1" applyBorder="1" applyAlignment="1">
      <alignment horizontal="center" vertical="center"/>
    </xf>
    <xf numFmtId="176" fontId="2" fillId="0" borderId="1" xfId="0" applyNumberFormat="1" applyFont="1" applyFill="1" applyBorder="1" applyAlignment="1">
      <alignment horizontal="center" vertical="center"/>
    </xf>
    <xf numFmtId="0" fontId="3" fillId="0" borderId="2" xfId="0" applyFont="1" applyFill="1" applyBorder="1" applyAlignment="1">
      <alignment horizontal="center" vertical="center"/>
    </xf>
    <xf numFmtId="0" fontId="4" fillId="2" borderId="2" xfId="0" applyFont="1" applyFill="1" applyBorder="1" applyAlignment="1">
      <alignment horizontal="center" vertical="center"/>
    </xf>
    <xf numFmtId="0" fontId="4" fillId="0" borderId="2" xfId="0" applyFont="1" applyFill="1" applyBorder="1" applyAlignment="1">
      <alignment horizontal="center" vertical="center"/>
    </xf>
    <xf numFmtId="0" fontId="5" fillId="0" borderId="2" xfId="0" applyFont="1" applyFill="1" applyBorder="1" applyAlignment="1">
      <alignment horizontal="center" vertical="center"/>
    </xf>
    <xf numFmtId="0" fontId="3" fillId="0" borderId="3" xfId="0" applyFont="1" applyFill="1" applyBorder="1" applyAlignment="1">
      <alignment horizontal="center" vertical="center"/>
    </xf>
    <xf numFmtId="0" fontId="3" fillId="0" borderId="4" xfId="0" applyFont="1" applyFill="1" applyBorder="1" applyAlignment="1">
      <alignment horizontal="center" vertical="center"/>
    </xf>
    <xf numFmtId="0" fontId="6" fillId="0" borderId="2" xfId="0" applyFont="1" applyFill="1" applyBorder="1" applyAlignment="1">
      <alignment horizontal="center" vertical="center"/>
    </xf>
    <xf numFmtId="177" fontId="6" fillId="0" borderId="2" xfId="0" applyNumberFormat="1" applyFont="1" applyFill="1" applyBorder="1" applyAlignment="1">
      <alignment horizontal="center" vertical="center"/>
    </xf>
    <xf numFmtId="177" fontId="6" fillId="2" borderId="2" xfId="0" applyNumberFormat="1" applyFont="1" applyFill="1" applyBorder="1" applyAlignment="1">
      <alignment horizontal="center" vertical="center"/>
    </xf>
    <xf numFmtId="0" fontId="0" fillId="2" borderId="0" xfId="0" applyFill="1"/>
    <xf numFmtId="0" fontId="7" fillId="2" borderId="0" xfId="0" applyFont="1" applyFill="1"/>
    <xf numFmtId="0" fontId="8" fillId="2" borderId="0" xfId="0" applyFont="1" applyFill="1"/>
    <xf numFmtId="0" fontId="9" fillId="2" borderId="0" xfId="0" applyFont="1" applyFill="1" applyBorder="1" applyAlignment="1">
      <alignment horizontal="center"/>
    </xf>
    <xf numFmtId="0" fontId="10" fillId="2" borderId="0" xfId="0" applyFont="1" applyFill="1" applyAlignment="1">
      <alignment horizontal="center"/>
    </xf>
    <xf numFmtId="0" fontId="10" fillId="2" borderId="0" xfId="0" applyFont="1" applyFill="1" applyBorder="1" applyAlignment="1">
      <alignment horizontal="center"/>
    </xf>
    <xf numFmtId="0" fontId="11" fillId="2" borderId="0" xfId="0" applyFont="1" applyFill="1" applyBorder="1" applyAlignment="1">
      <alignment horizontal="left" vertical="center"/>
    </xf>
    <xf numFmtId="0" fontId="4" fillId="2" borderId="2" xfId="0" applyFont="1" applyFill="1" applyBorder="1" applyAlignment="1">
      <alignment horizontal="center" vertical="center" wrapText="1"/>
    </xf>
    <xf numFmtId="0" fontId="4" fillId="2" borderId="3" xfId="0" applyFont="1" applyFill="1" applyBorder="1" applyAlignment="1">
      <alignment horizontal="center" vertical="center" wrapText="1"/>
    </xf>
    <xf numFmtId="0" fontId="4" fillId="2" borderId="4" xfId="0" applyFont="1" applyFill="1" applyBorder="1" applyAlignment="1">
      <alignment horizontal="center" vertical="center" wrapText="1"/>
    </xf>
    <xf numFmtId="0" fontId="9" fillId="2" borderId="2" xfId="0" applyFont="1" applyFill="1" applyBorder="1" applyAlignment="1">
      <alignment horizontal="center" vertical="center"/>
    </xf>
    <xf numFmtId="0" fontId="4" fillId="2" borderId="2" xfId="52" applyFont="1" applyFill="1" applyBorder="1" applyAlignment="1">
      <alignment horizontal="center" vertical="center" wrapText="1"/>
    </xf>
    <xf numFmtId="176" fontId="4" fillId="2" borderId="2" xfId="0" applyNumberFormat="1" applyFont="1" applyFill="1" applyBorder="1" applyAlignment="1">
      <alignment horizontal="center" vertical="center"/>
    </xf>
    <xf numFmtId="178" fontId="9" fillId="2" borderId="2" xfId="0" applyNumberFormat="1" applyFont="1" applyFill="1" applyBorder="1" applyAlignment="1">
      <alignment horizontal="center"/>
    </xf>
    <xf numFmtId="0" fontId="9" fillId="2" borderId="2" xfId="0" applyFont="1" applyFill="1" applyBorder="1" applyAlignment="1">
      <alignment horizontal="center"/>
    </xf>
    <xf numFmtId="0" fontId="9" fillId="2" borderId="3" xfId="0" applyFont="1" applyFill="1" applyBorder="1" applyAlignment="1">
      <alignment horizontal="center" vertical="center"/>
    </xf>
    <xf numFmtId="0" fontId="9" fillId="2" borderId="5" xfId="0" applyFont="1" applyFill="1" applyBorder="1" applyAlignment="1">
      <alignment horizontal="center" vertical="center"/>
    </xf>
    <xf numFmtId="0" fontId="9" fillId="2" borderId="4" xfId="0" applyFont="1" applyFill="1" applyBorder="1" applyAlignment="1">
      <alignment horizontal="center" vertical="center"/>
    </xf>
    <xf numFmtId="179" fontId="4" fillId="2" borderId="6" xfId="0" applyNumberFormat="1" applyFont="1" applyFill="1" applyBorder="1" applyAlignment="1">
      <alignment horizontal="center" vertical="center" wrapText="1"/>
    </xf>
    <xf numFmtId="179" fontId="4" fillId="2" borderId="2" xfId="0" applyNumberFormat="1" applyFont="1" applyFill="1" applyBorder="1" applyAlignment="1">
      <alignment horizontal="center" vertical="center" wrapText="1"/>
    </xf>
    <xf numFmtId="177" fontId="4" fillId="2" borderId="2" xfId="0" applyNumberFormat="1" applyFont="1" applyFill="1" applyBorder="1" applyAlignment="1">
      <alignment horizontal="center" vertical="center" wrapText="1"/>
    </xf>
    <xf numFmtId="179" fontId="4" fillId="2" borderId="7" xfId="0" applyNumberFormat="1" applyFont="1" applyFill="1" applyBorder="1" applyAlignment="1">
      <alignment horizontal="center" vertical="center" wrapText="1"/>
    </xf>
    <xf numFmtId="9" fontId="4" fillId="2" borderId="2" xfId="11" applyNumberFormat="1" applyFont="1" applyFill="1" applyBorder="1" applyAlignment="1">
      <alignment horizontal="center" vertical="center"/>
    </xf>
    <xf numFmtId="179" fontId="4" fillId="2" borderId="2" xfId="0" applyNumberFormat="1" applyFont="1" applyFill="1" applyBorder="1" applyAlignment="1">
      <alignment horizontal="center" vertical="center"/>
    </xf>
    <xf numFmtId="0" fontId="12" fillId="2" borderId="2" xfId="0" applyFont="1" applyFill="1" applyBorder="1" applyAlignment="1">
      <alignment horizontal="center" vertical="center"/>
    </xf>
    <xf numFmtId="0" fontId="13" fillId="2" borderId="2" xfId="0" applyFont="1" applyFill="1" applyBorder="1" applyAlignment="1">
      <alignment horizontal="center" vertical="center"/>
    </xf>
  </cellXfs>
  <cellStyles count="57">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常规_2.耿马自治县卡外贫困户到户表4.27" xfId="41"/>
    <cellStyle name="20% - 强调文字颜色 4" xfId="42" builtinId="42"/>
    <cellStyle name="40% - 强调文字颜色 4" xfId="43" builtinId="43"/>
    <cellStyle name="强调文字颜色 5" xfId="44" builtinId="45"/>
    <cellStyle name="40% - 强调文字颜色 5" xfId="45" builtinId="47"/>
    <cellStyle name="60% - 强调文字颜色 5" xfId="46" builtinId="48"/>
    <cellStyle name="强调文字颜色 6" xfId="47" builtinId="49"/>
    <cellStyle name="40% - 强调文字颜色 6" xfId="48" builtinId="51"/>
    <cellStyle name="60% - 强调文字颜色 6" xfId="49" builtinId="52"/>
    <cellStyle name="常规_南木弄15保险" xfId="50"/>
    <cellStyle name="常规 33" xfId="51"/>
    <cellStyle name="常规_Sheet1" xfId="52"/>
    <cellStyle name="常规_关弄15保险" xfId="53"/>
    <cellStyle name="常规_联营15保险" xfId="54"/>
    <cellStyle name="常规_芒茂" xfId="55"/>
    <cellStyle name="常规 11" xfId="56"/>
  </cellStyles>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editAs="oneCell">
    <xdr:from>
      <xdr:col>11</xdr:col>
      <xdr:colOff>0</xdr:colOff>
      <xdr:row>32</xdr:row>
      <xdr:rowOff>0</xdr:rowOff>
    </xdr:from>
    <xdr:to>
      <xdr:col>11</xdr:col>
      <xdr:colOff>74295</xdr:colOff>
      <xdr:row>32</xdr:row>
      <xdr:rowOff>29210</xdr:rowOff>
    </xdr:to>
    <xdr:sp>
      <xdr:nvSpPr>
        <xdr:cNvPr id="2" name="Text Box 1"/>
        <xdr:cNvSpPr/>
      </xdr:nvSpPr>
      <xdr:spPr>
        <a:xfrm>
          <a:off x="5308600" y="5613400"/>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3" name="Text Box 2"/>
        <xdr:cNvSpPr/>
      </xdr:nvSpPr>
      <xdr:spPr>
        <a:xfrm>
          <a:off x="5308600" y="5613400"/>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4" name="Text Box 3"/>
        <xdr:cNvSpPr/>
      </xdr:nvSpPr>
      <xdr:spPr>
        <a:xfrm>
          <a:off x="5308600" y="5613400"/>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5" name="Text Box 6"/>
        <xdr:cNvSpPr/>
      </xdr:nvSpPr>
      <xdr:spPr>
        <a:xfrm>
          <a:off x="5308600" y="5613400"/>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6" name="Text Box 7"/>
        <xdr:cNvSpPr/>
      </xdr:nvSpPr>
      <xdr:spPr>
        <a:xfrm>
          <a:off x="5308600" y="5613400"/>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7" name="Text Box 8"/>
        <xdr:cNvSpPr/>
      </xdr:nvSpPr>
      <xdr:spPr>
        <a:xfrm>
          <a:off x="5308600" y="5613400"/>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8" name="Text Box 9"/>
        <xdr:cNvSpPr/>
      </xdr:nvSpPr>
      <xdr:spPr>
        <a:xfrm>
          <a:off x="5308600" y="5613400"/>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9" name="Text Box 10"/>
        <xdr:cNvSpPr/>
      </xdr:nvSpPr>
      <xdr:spPr>
        <a:xfrm>
          <a:off x="5308600" y="5613400"/>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0" name="Text Box 11"/>
        <xdr:cNvSpPr/>
      </xdr:nvSpPr>
      <xdr:spPr>
        <a:xfrm>
          <a:off x="5308600" y="5613400"/>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1" name="Text Box 12"/>
        <xdr:cNvSpPr/>
      </xdr:nvSpPr>
      <xdr:spPr>
        <a:xfrm>
          <a:off x="5308600" y="5613400"/>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2" name="Text Box 1"/>
        <xdr:cNvSpPr/>
      </xdr:nvSpPr>
      <xdr:spPr>
        <a:xfrm>
          <a:off x="5308600" y="5613400"/>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3" name="Text Box 268"/>
        <xdr:cNvSpPr/>
      </xdr:nvSpPr>
      <xdr:spPr>
        <a:xfrm>
          <a:off x="5308600" y="5613400"/>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4" name="Text Box 1"/>
        <xdr:cNvSpPr/>
      </xdr:nvSpPr>
      <xdr:spPr>
        <a:xfrm>
          <a:off x="5308600" y="5613400"/>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5" name="Text Box 2"/>
        <xdr:cNvSpPr/>
      </xdr:nvSpPr>
      <xdr:spPr>
        <a:xfrm>
          <a:off x="5308600" y="5613400"/>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6" name="Text Box 3"/>
        <xdr:cNvSpPr/>
      </xdr:nvSpPr>
      <xdr:spPr>
        <a:xfrm>
          <a:off x="5308600" y="5613400"/>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7" name="Text Box 6"/>
        <xdr:cNvSpPr/>
      </xdr:nvSpPr>
      <xdr:spPr>
        <a:xfrm>
          <a:off x="5308600" y="5613400"/>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8" name="Text Box 7"/>
        <xdr:cNvSpPr/>
      </xdr:nvSpPr>
      <xdr:spPr>
        <a:xfrm>
          <a:off x="5308600" y="5613400"/>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9" name="Text Box 8"/>
        <xdr:cNvSpPr/>
      </xdr:nvSpPr>
      <xdr:spPr>
        <a:xfrm>
          <a:off x="5308600" y="5613400"/>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20" name="Text Box 9"/>
        <xdr:cNvSpPr/>
      </xdr:nvSpPr>
      <xdr:spPr>
        <a:xfrm>
          <a:off x="5308600" y="5613400"/>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21" name="Text Box 10"/>
        <xdr:cNvSpPr/>
      </xdr:nvSpPr>
      <xdr:spPr>
        <a:xfrm>
          <a:off x="5308600" y="5613400"/>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22" name="Text Box 11"/>
        <xdr:cNvSpPr/>
      </xdr:nvSpPr>
      <xdr:spPr>
        <a:xfrm>
          <a:off x="5308600" y="5613400"/>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23" name="Text Box 12"/>
        <xdr:cNvSpPr/>
      </xdr:nvSpPr>
      <xdr:spPr>
        <a:xfrm>
          <a:off x="5308600" y="5613400"/>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24" name="Text Box 1"/>
        <xdr:cNvSpPr/>
      </xdr:nvSpPr>
      <xdr:spPr>
        <a:xfrm>
          <a:off x="5308600" y="5613400"/>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25" name="Text Box 268"/>
        <xdr:cNvSpPr/>
      </xdr:nvSpPr>
      <xdr:spPr>
        <a:xfrm>
          <a:off x="5308600" y="5613400"/>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26" name="Text Box 1"/>
        <xdr:cNvSpPr/>
      </xdr:nvSpPr>
      <xdr:spPr>
        <a:xfrm>
          <a:off x="5308600" y="5613400"/>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27" name="Text Box 2"/>
        <xdr:cNvSpPr/>
      </xdr:nvSpPr>
      <xdr:spPr>
        <a:xfrm>
          <a:off x="5308600" y="5613400"/>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28" name="Text Box 3"/>
        <xdr:cNvSpPr/>
      </xdr:nvSpPr>
      <xdr:spPr>
        <a:xfrm>
          <a:off x="5308600" y="5613400"/>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29" name="Text Box 6"/>
        <xdr:cNvSpPr/>
      </xdr:nvSpPr>
      <xdr:spPr>
        <a:xfrm>
          <a:off x="5308600" y="5613400"/>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30" name="Text Box 7"/>
        <xdr:cNvSpPr/>
      </xdr:nvSpPr>
      <xdr:spPr>
        <a:xfrm>
          <a:off x="5308600" y="5613400"/>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31" name="Text Box 8"/>
        <xdr:cNvSpPr/>
      </xdr:nvSpPr>
      <xdr:spPr>
        <a:xfrm>
          <a:off x="5308600" y="5613400"/>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32" name="Text Box 9"/>
        <xdr:cNvSpPr/>
      </xdr:nvSpPr>
      <xdr:spPr>
        <a:xfrm>
          <a:off x="5308600" y="5613400"/>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33" name="Text Box 10"/>
        <xdr:cNvSpPr/>
      </xdr:nvSpPr>
      <xdr:spPr>
        <a:xfrm>
          <a:off x="5308600" y="5613400"/>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34" name="Text Box 11"/>
        <xdr:cNvSpPr/>
      </xdr:nvSpPr>
      <xdr:spPr>
        <a:xfrm>
          <a:off x="5308600" y="5613400"/>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35" name="Text Box 12"/>
        <xdr:cNvSpPr/>
      </xdr:nvSpPr>
      <xdr:spPr>
        <a:xfrm>
          <a:off x="5308600" y="5613400"/>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36" name="Text Box 1"/>
        <xdr:cNvSpPr/>
      </xdr:nvSpPr>
      <xdr:spPr>
        <a:xfrm>
          <a:off x="5308600" y="5613400"/>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37" name="Text Box 268"/>
        <xdr:cNvSpPr/>
      </xdr:nvSpPr>
      <xdr:spPr>
        <a:xfrm>
          <a:off x="5308600" y="5613400"/>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38" name="Text Box 1"/>
        <xdr:cNvSpPr/>
      </xdr:nvSpPr>
      <xdr:spPr>
        <a:xfrm>
          <a:off x="5308600" y="5613400"/>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39" name="Text Box 2"/>
        <xdr:cNvSpPr/>
      </xdr:nvSpPr>
      <xdr:spPr>
        <a:xfrm>
          <a:off x="5308600" y="5613400"/>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40" name="Text Box 3"/>
        <xdr:cNvSpPr/>
      </xdr:nvSpPr>
      <xdr:spPr>
        <a:xfrm>
          <a:off x="5308600" y="5613400"/>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41" name="Text Box 6"/>
        <xdr:cNvSpPr/>
      </xdr:nvSpPr>
      <xdr:spPr>
        <a:xfrm>
          <a:off x="5308600" y="5613400"/>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42" name="Text Box 7"/>
        <xdr:cNvSpPr/>
      </xdr:nvSpPr>
      <xdr:spPr>
        <a:xfrm>
          <a:off x="5308600" y="5613400"/>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43" name="Text Box 8"/>
        <xdr:cNvSpPr/>
      </xdr:nvSpPr>
      <xdr:spPr>
        <a:xfrm>
          <a:off x="5308600" y="5613400"/>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44" name="Text Box 9"/>
        <xdr:cNvSpPr/>
      </xdr:nvSpPr>
      <xdr:spPr>
        <a:xfrm>
          <a:off x="5308600" y="5613400"/>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45" name="Text Box 10"/>
        <xdr:cNvSpPr/>
      </xdr:nvSpPr>
      <xdr:spPr>
        <a:xfrm>
          <a:off x="5308600" y="5613400"/>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46" name="Text Box 11"/>
        <xdr:cNvSpPr/>
      </xdr:nvSpPr>
      <xdr:spPr>
        <a:xfrm>
          <a:off x="5308600" y="5613400"/>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47" name="Text Box 12"/>
        <xdr:cNvSpPr/>
      </xdr:nvSpPr>
      <xdr:spPr>
        <a:xfrm>
          <a:off x="5308600" y="5613400"/>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48" name="Text Box 1"/>
        <xdr:cNvSpPr/>
      </xdr:nvSpPr>
      <xdr:spPr>
        <a:xfrm>
          <a:off x="5308600" y="5613400"/>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49" name="Text Box 268"/>
        <xdr:cNvSpPr/>
      </xdr:nvSpPr>
      <xdr:spPr>
        <a:xfrm>
          <a:off x="5308600" y="5613400"/>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50" name="Text Box 1"/>
        <xdr:cNvSpPr/>
      </xdr:nvSpPr>
      <xdr:spPr>
        <a:xfrm>
          <a:off x="5308600" y="5613400"/>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51" name="Text Box 2"/>
        <xdr:cNvSpPr/>
      </xdr:nvSpPr>
      <xdr:spPr>
        <a:xfrm>
          <a:off x="5308600" y="5613400"/>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52" name="Text Box 3"/>
        <xdr:cNvSpPr/>
      </xdr:nvSpPr>
      <xdr:spPr>
        <a:xfrm>
          <a:off x="5308600" y="5613400"/>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53" name="Text Box 6"/>
        <xdr:cNvSpPr/>
      </xdr:nvSpPr>
      <xdr:spPr>
        <a:xfrm>
          <a:off x="5308600" y="5613400"/>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54" name="Text Box 7"/>
        <xdr:cNvSpPr/>
      </xdr:nvSpPr>
      <xdr:spPr>
        <a:xfrm>
          <a:off x="5308600" y="5613400"/>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55" name="Text Box 8"/>
        <xdr:cNvSpPr/>
      </xdr:nvSpPr>
      <xdr:spPr>
        <a:xfrm>
          <a:off x="5308600" y="5613400"/>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56" name="Text Box 9"/>
        <xdr:cNvSpPr/>
      </xdr:nvSpPr>
      <xdr:spPr>
        <a:xfrm>
          <a:off x="5308600" y="5613400"/>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57" name="Text Box 10"/>
        <xdr:cNvSpPr/>
      </xdr:nvSpPr>
      <xdr:spPr>
        <a:xfrm>
          <a:off x="5308600" y="5613400"/>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58" name="Text Box 11"/>
        <xdr:cNvSpPr/>
      </xdr:nvSpPr>
      <xdr:spPr>
        <a:xfrm>
          <a:off x="5308600" y="5613400"/>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59" name="Text Box 12"/>
        <xdr:cNvSpPr/>
      </xdr:nvSpPr>
      <xdr:spPr>
        <a:xfrm>
          <a:off x="5308600" y="5613400"/>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60" name="Text Box 1"/>
        <xdr:cNvSpPr/>
      </xdr:nvSpPr>
      <xdr:spPr>
        <a:xfrm>
          <a:off x="5308600" y="5613400"/>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61" name="Text Box 268"/>
        <xdr:cNvSpPr/>
      </xdr:nvSpPr>
      <xdr:spPr>
        <a:xfrm>
          <a:off x="5308600" y="5613400"/>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62" name="Text Box 1"/>
        <xdr:cNvSpPr/>
      </xdr:nvSpPr>
      <xdr:spPr>
        <a:xfrm>
          <a:off x="5308600" y="5613400"/>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63" name="Text Box 2"/>
        <xdr:cNvSpPr/>
      </xdr:nvSpPr>
      <xdr:spPr>
        <a:xfrm>
          <a:off x="5308600" y="5613400"/>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64" name="Text Box 3"/>
        <xdr:cNvSpPr/>
      </xdr:nvSpPr>
      <xdr:spPr>
        <a:xfrm>
          <a:off x="5308600" y="5613400"/>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65" name="Text Box 6"/>
        <xdr:cNvSpPr/>
      </xdr:nvSpPr>
      <xdr:spPr>
        <a:xfrm>
          <a:off x="5308600" y="5613400"/>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66" name="Text Box 7"/>
        <xdr:cNvSpPr/>
      </xdr:nvSpPr>
      <xdr:spPr>
        <a:xfrm>
          <a:off x="5308600" y="5613400"/>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67" name="Text Box 8"/>
        <xdr:cNvSpPr/>
      </xdr:nvSpPr>
      <xdr:spPr>
        <a:xfrm>
          <a:off x="5308600" y="5613400"/>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68" name="Text Box 9"/>
        <xdr:cNvSpPr/>
      </xdr:nvSpPr>
      <xdr:spPr>
        <a:xfrm>
          <a:off x="5308600" y="5613400"/>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69" name="Text Box 10"/>
        <xdr:cNvSpPr/>
      </xdr:nvSpPr>
      <xdr:spPr>
        <a:xfrm>
          <a:off x="5308600" y="5613400"/>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70" name="Text Box 11"/>
        <xdr:cNvSpPr/>
      </xdr:nvSpPr>
      <xdr:spPr>
        <a:xfrm>
          <a:off x="5308600" y="5613400"/>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71" name="Text Box 12"/>
        <xdr:cNvSpPr/>
      </xdr:nvSpPr>
      <xdr:spPr>
        <a:xfrm>
          <a:off x="5308600" y="5613400"/>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72" name="Text Box 1"/>
        <xdr:cNvSpPr/>
      </xdr:nvSpPr>
      <xdr:spPr>
        <a:xfrm>
          <a:off x="5308600" y="5613400"/>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73" name="Text Box 268"/>
        <xdr:cNvSpPr/>
      </xdr:nvSpPr>
      <xdr:spPr>
        <a:xfrm>
          <a:off x="5308600" y="5613400"/>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74" name="Text Box 1"/>
        <xdr:cNvSpPr/>
      </xdr:nvSpPr>
      <xdr:spPr>
        <a:xfrm>
          <a:off x="5308600" y="5613400"/>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75" name="Text Box 2"/>
        <xdr:cNvSpPr/>
      </xdr:nvSpPr>
      <xdr:spPr>
        <a:xfrm>
          <a:off x="5308600" y="5613400"/>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76" name="Text Box 3"/>
        <xdr:cNvSpPr/>
      </xdr:nvSpPr>
      <xdr:spPr>
        <a:xfrm>
          <a:off x="5308600" y="5613400"/>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77" name="Text Box 6"/>
        <xdr:cNvSpPr/>
      </xdr:nvSpPr>
      <xdr:spPr>
        <a:xfrm>
          <a:off x="5308600" y="5613400"/>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78" name="Text Box 7"/>
        <xdr:cNvSpPr/>
      </xdr:nvSpPr>
      <xdr:spPr>
        <a:xfrm>
          <a:off x="5308600" y="5613400"/>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79" name="Text Box 8"/>
        <xdr:cNvSpPr/>
      </xdr:nvSpPr>
      <xdr:spPr>
        <a:xfrm>
          <a:off x="5308600" y="5613400"/>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80" name="Text Box 9"/>
        <xdr:cNvSpPr/>
      </xdr:nvSpPr>
      <xdr:spPr>
        <a:xfrm>
          <a:off x="5308600" y="5613400"/>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81" name="Text Box 10"/>
        <xdr:cNvSpPr/>
      </xdr:nvSpPr>
      <xdr:spPr>
        <a:xfrm>
          <a:off x="5308600" y="5613400"/>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82" name="Text Box 11"/>
        <xdr:cNvSpPr/>
      </xdr:nvSpPr>
      <xdr:spPr>
        <a:xfrm>
          <a:off x="5308600" y="5613400"/>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83" name="Text Box 12"/>
        <xdr:cNvSpPr/>
      </xdr:nvSpPr>
      <xdr:spPr>
        <a:xfrm>
          <a:off x="5308600" y="5613400"/>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84" name="Text Box 1"/>
        <xdr:cNvSpPr/>
      </xdr:nvSpPr>
      <xdr:spPr>
        <a:xfrm>
          <a:off x="5308600" y="5613400"/>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85" name="Text Box 268"/>
        <xdr:cNvSpPr/>
      </xdr:nvSpPr>
      <xdr:spPr>
        <a:xfrm>
          <a:off x="5308600" y="5613400"/>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86" name="Text Box 1"/>
        <xdr:cNvSpPr/>
      </xdr:nvSpPr>
      <xdr:spPr>
        <a:xfrm>
          <a:off x="5308600" y="5613400"/>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87" name="Text Box 2"/>
        <xdr:cNvSpPr/>
      </xdr:nvSpPr>
      <xdr:spPr>
        <a:xfrm>
          <a:off x="5308600" y="5613400"/>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88" name="Text Box 3"/>
        <xdr:cNvSpPr/>
      </xdr:nvSpPr>
      <xdr:spPr>
        <a:xfrm>
          <a:off x="5308600" y="5613400"/>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89" name="Text Box 6"/>
        <xdr:cNvSpPr/>
      </xdr:nvSpPr>
      <xdr:spPr>
        <a:xfrm>
          <a:off x="5308600" y="5613400"/>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90" name="Text Box 7"/>
        <xdr:cNvSpPr/>
      </xdr:nvSpPr>
      <xdr:spPr>
        <a:xfrm>
          <a:off x="5308600" y="5613400"/>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91" name="Text Box 8"/>
        <xdr:cNvSpPr/>
      </xdr:nvSpPr>
      <xdr:spPr>
        <a:xfrm>
          <a:off x="5308600" y="5613400"/>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92" name="Text Box 9"/>
        <xdr:cNvSpPr/>
      </xdr:nvSpPr>
      <xdr:spPr>
        <a:xfrm>
          <a:off x="5308600" y="5613400"/>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93" name="Text Box 10"/>
        <xdr:cNvSpPr/>
      </xdr:nvSpPr>
      <xdr:spPr>
        <a:xfrm>
          <a:off x="5308600" y="5613400"/>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94" name="Text Box 11"/>
        <xdr:cNvSpPr/>
      </xdr:nvSpPr>
      <xdr:spPr>
        <a:xfrm>
          <a:off x="5308600" y="5613400"/>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95" name="Text Box 12"/>
        <xdr:cNvSpPr/>
      </xdr:nvSpPr>
      <xdr:spPr>
        <a:xfrm>
          <a:off x="5308600" y="5613400"/>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96" name="Text Box 1"/>
        <xdr:cNvSpPr/>
      </xdr:nvSpPr>
      <xdr:spPr>
        <a:xfrm>
          <a:off x="5308600" y="5613400"/>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97" name="Text Box 268"/>
        <xdr:cNvSpPr/>
      </xdr:nvSpPr>
      <xdr:spPr>
        <a:xfrm>
          <a:off x="5308600" y="5613400"/>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98" name="Text Box 1"/>
        <xdr:cNvSpPr/>
      </xdr:nvSpPr>
      <xdr:spPr>
        <a:xfrm>
          <a:off x="5308600" y="5613400"/>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99" name="Text Box 2"/>
        <xdr:cNvSpPr/>
      </xdr:nvSpPr>
      <xdr:spPr>
        <a:xfrm>
          <a:off x="5308600" y="5613400"/>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00" name="Text Box 3"/>
        <xdr:cNvSpPr/>
      </xdr:nvSpPr>
      <xdr:spPr>
        <a:xfrm>
          <a:off x="5308600" y="5613400"/>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01" name="Text Box 6"/>
        <xdr:cNvSpPr/>
      </xdr:nvSpPr>
      <xdr:spPr>
        <a:xfrm>
          <a:off x="5308600" y="5613400"/>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02" name="Text Box 7"/>
        <xdr:cNvSpPr/>
      </xdr:nvSpPr>
      <xdr:spPr>
        <a:xfrm>
          <a:off x="5308600" y="5613400"/>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03" name="Text Box 8"/>
        <xdr:cNvSpPr/>
      </xdr:nvSpPr>
      <xdr:spPr>
        <a:xfrm>
          <a:off x="5308600" y="5613400"/>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04" name="Text Box 9"/>
        <xdr:cNvSpPr/>
      </xdr:nvSpPr>
      <xdr:spPr>
        <a:xfrm>
          <a:off x="5308600" y="5613400"/>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05" name="Text Box 10"/>
        <xdr:cNvSpPr/>
      </xdr:nvSpPr>
      <xdr:spPr>
        <a:xfrm>
          <a:off x="5308600" y="5613400"/>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06" name="Text Box 11"/>
        <xdr:cNvSpPr/>
      </xdr:nvSpPr>
      <xdr:spPr>
        <a:xfrm>
          <a:off x="5308600" y="5613400"/>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07" name="Text Box 12"/>
        <xdr:cNvSpPr/>
      </xdr:nvSpPr>
      <xdr:spPr>
        <a:xfrm>
          <a:off x="5308600" y="5613400"/>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08" name="Text Box 1"/>
        <xdr:cNvSpPr/>
      </xdr:nvSpPr>
      <xdr:spPr>
        <a:xfrm>
          <a:off x="5308600" y="5613400"/>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09" name="Text Box 268"/>
        <xdr:cNvSpPr/>
      </xdr:nvSpPr>
      <xdr:spPr>
        <a:xfrm>
          <a:off x="5308600" y="5613400"/>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10" name="Text Box 1"/>
        <xdr:cNvSpPr/>
      </xdr:nvSpPr>
      <xdr:spPr>
        <a:xfrm>
          <a:off x="5308600" y="5613400"/>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11" name="Text Box 2"/>
        <xdr:cNvSpPr/>
      </xdr:nvSpPr>
      <xdr:spPr>
        <a:xfrm>
          <a:off x="5308600" y="5613400"/>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12" name="Text Box 3"/>
        <xdr:cNvSpPr/>
      </xdr:nvSpPr>
      <xdr:spPr>
        <a:xfrm>
          <a:off x="5308600" y="5613400"/>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13" name="Text Box 6"/>
        <xdr:cNvSpPr/>
      </xdr:nvSpPr>
      <xdr:spPr>
        <a:xfrm>
          <a:off x="5308600" y="5613400"/>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14" name="Text Box 7"/>
        <xdr:cNvSpPr/>
      </xdr:nvSpPr>
      <xdr:spPr>
        <a:xfrm>
          <a:off x="5308600" y="5613400"/>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15" name="Text Box 8"/>
        <xdr:cNvSpPr/>
      </xdr:nvSpPr>
      <xdr:spPr>
        <a:xfrm>
          <a:off x="5308600" y="5613400"/>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16" name="Text Box 9"/>
        <xdr:cNvSpPr/>
      </xdr:nvSpPr>
      <xdr:spPr>
        <a:xfrm>
          <a:off x="5308600" y="5613400"/>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17" name="Text Box 10"/>
        <xdr:cNvSpPr/>
      </xdr:nvSpPr>
      <xdr:spPr>
        <a:xfrm>
          <a:off x="5308600" y="5613400"/>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18" name="Text Box 11"/>
        <xdr:cNvSpPr/>
      </xdr:nvSpPr>
      <xdr:spPr>
        <a:xfrm>
          <a:off x="5308600" y="5613400"/>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19" name="Text Box 12"/>
        <xdr:cNvSpPr/>
      </xdr:nvSpPr>
      <xdr:spPr>
        <a:xfrm>
          <a:off x="5308600" y="5613400"/>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20" name="Text Box 1"/>
        <xdr:cNvSpPr/>
      </xdr:nvSpPr>
      <xdr:spPr>
        <a:xfrm>
          <a:off x="5308600" y="5613400"/>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21" name="Text Box 268"/>
        <xdr:cNvSpPr/>
      </xdr:nvSpPr>
      <xdr:spPr>
        <a:xfrm>
          <a:off x="5308600" y="5613400"/>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22" name="Text Box 1"/>
        <xdr:cNvSpPr/>
      </xdr:nvSpPr>
      <xdr:spPr>
        <a:xfrm>
          <a:off x="5308600" y="5613400"/>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23" name="Text Box 2"/>
        <xdr:cNvSpPr/>
      </xdr:nvSpPr>
      <xdr:spPr>
        <a:xfrm>
          <a:off x="5308600" y="5613400"/>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24" name="Text Box 3"/>
        <xdr:cNvSpPr/>
      </xdr:nvSpPr>
      <xdr:spPr>
        <a:xfrm>
          <a:off x="5308600" y="5613400"/>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25" name="Text Box 6"/>
        <xdr:cNvSpPr/>
      </xdr:nvSpPr>
      <xdr:spPr>
        <a:xfrm>
          <a:off x="5308600" y="5613400"/>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26" name="Text Box 7"/>
        <xdr:cNvSpPr/>
      </xdr:nvSpPr>
      <xdr:spPr>
        <a:xfrm>
          <a:off x="5308600" y="5613400"/>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27" name="Text Box 8"/>
        <xdr:cNvSpPr/>
      </xdr:nvSpPr>
      <xdr:spPr>
        <a:xfrm>
          <a:off x="5308600" y="5613400"/>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28" name="Text Box 9"/>
        <xdr:cNvSpPr/>
      </xdr:nvSpPr>
      <xdr:spPr>
        <a:xfrm>
          <a:off x="5308600" y="5613400"/>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29" name="Text Box 10"/>
        <xdr:cNvSpPr/>
      </xdr:nvSpPr>
      <xdr:spPr>
        <a:xfrm>
          <a:off x="5308600" y="5613400"/>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30" name="Text Box 11"/>
        <xdr:cNvSpPr/>
      </xdr:nvSpPr>
      <xdr:spPr>
        <a:xfrm>
          <a:off x="5308600" y="5613400"/>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31" name="Text Box 12"/>
        <xdr:cNvSpPr/>
      </xdr:nvSpPr>
      <xdr:spPr>
        <a:xfrm>
          <a:off x="5308600" y="5613400"/>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32" name="Text Box 1"/>
        <xdr:cNvSpPr/>
      </xdr:nvSpPr>
      <xdr:spPr>
        <a:xfrm>
          <a:off x="5308600" y="5613400"/>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33" name="Text Box 268"/>
        <xdr:cNvSpPr/>
      </xdr:nvSpPr>
      <xdr:spPr>
        <a:xfrm>
          <a:off x="5308600" y="5613400"/>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34" name="Text Box 1"/>
        <xdr:cNvSpPr/>
      </xdr:nvSpPr>
      <xdr:spPr>
        <a:xfrm>
          <a:off x="5308600" y="5613400"/>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35" name="Text Box 2"/>
        <xdr:cNvSpPr/>
      </xdr:nvSpPr>
      <xdr:spPr>
        <a:xfrm>
          <a:off x="5308600" y="5613400"/>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36" name="Text Box 3"/>
        <xdr:cNvSpPr/>
      </xdr:nvSpPr>
      <xdr:spPr>
        <a:xfrm>
          <a:off x="5308600" y="5613400"/>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37" name="Text Box 6"/>
        <xdr:cNvSpPr/>
      </xdr:nvSpPr>
      <xdr:spPr>
        <a:xfrm>
          <a:off x="5308600" y="5613400"/>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38" name="Text Box 7"/>
        <xdr:cNvSpPr/>
      </xdr:nvSpPr>
      <xdr:spPr>
        <a:xfrm>
          <a:off x="5308600" y="5613400"/>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39" name="Text Box 8"/>
        <xdr:cNvSpPr/>
      </xdr:nvSpPr>
      <xdr:spPr>
        <a:xfrm>
          <a:off x="5308600" y="5613400"/>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40" name="Text Box 9"/>
        <xdr:cNvSpPr/>
      </xdr:nvSpPr>
      <xdr:spPr>
        <a:xfrm>
          <a:off x="5308600" y="5613400"/>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41" name="Text Box 10"/>
        <xdr:cNvSpPr/>
      </xdr:nvSpPr>
      <xdr:spPr>
        <a:xfrm>
          <a:off x="5308600" y="5613400"/>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42" name="Text Box 11"/>
        <xdr:cNvSpPr/>
      </xdr:nvSpPr>
      <xdr:spPr>
        <a:xfrm>
          <a:off x="5308600" y="5613400"/>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43" name="Text Box 12"/>
        <xdr:cNvSpPr/>
      </xdr:nvSpPr>
      <xdr:spPr>
        <a:xfrm>
          <a:off x="5308600" y="5613400"/>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44" name="Text Box 1"/>
        <xdr:cNvSpPr/>
      </xdr:nvSpPr>
      <xdr:spPr>
        <a:xfrm>
          <a:off x="5308600" y="5613400"/>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45" name="Text Box 268"/>
        <xdr:cNvSpPr/>
      </xdr:nvSpPr>
      <xdr:spPr>
        <a:xfrm>
          <a:off x="5308600" y="5613400"/>
          <a:ext cx="74295" cy="29210"/>
        </a:xfrm>
        <a:prstGeom prst="rect">
          <a:avLst/>
        </a:prstGeom>
        <a:noFill/>
        <a:ln w="9525">
          <a:noFill/>
        </a:ln>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43"/>
  <sheetViews>
    <sheetView tabSelected="1" workbookViewId="0">
      <selection activeCell="M8" sqref="M8"/>
    </sheetView>
  </sheetViews>
  <sheetFormatPr defaultColWidth="9" defaultRowHeight="13.5"/>
  <cols>
    <col min="1" max="1" width="3.375" style="12" customWidth="1"/>
    <col min="2" max="2" width="8.375" style="12" customWidth="1"/>
    <col min="3" max="3" width="6.25" style="12" customWidth="1"/>
    <col min="4" max="4" width="8.125" style="12" customWidth="1"/>
    <col min="5" max="5" width="5.75" style="15" customWidth="1"/>
    <col min="6" max="6" width="6.41666666666667" style="15" customWidth="1"/>
    <col min="7" max="7" width="6.125" style="12" customWidth="1"/>
    <col min="8" max="8" width="5.625" style="12" customWidth="1"/>
    <col min="9" max="10" width="5.875" style="12" customWidth="1"/>
    <col min="11" max="11" width="7.875" style="12" customWidth="1"/>
    <col min="12" max="12" width="11.625" style="12" customWidth="1"/>
    <col min="13" max="16384" width="9" style="12"/>
  </cols>
  <sheetData>
    <row r="1" spans="1:12">
      <c r="A1" s="16" t="s">
        <v>0</v>
      </c>
      <c r="B1" s="16"/>
      <c r="C1" s="16"/>
      <c r="D1" s="16"/>
      <c r="E1" s="17"/>
      <c r="F1" s="17"/>
      <c r="G1" s="16"/>
      <c r="H1" s="16"/>
      <c r="I1" s="16"/>
      <c r="J1" s="16"/>
      <c r="K1" s="16"/>
      <c r="L1" s="16"/>
    </row>
    <row r="2" spans="1:12">
      <c r="A2" s="18" t="s">
        <v>1</v>
      </c>
      <c r="B2" s="18"/>
      <c r="C2" s="18"/>
      <c r="D2" s="18"/>
      <c r="E2" s="18"/>
      <c r="F2" s="18"/>
      <c r="G2" s="18"/>
      <c r="H2" s="18"/>
      <c r="I2" s="18"/>
      <c r="J2" s="18"/>
      <c r="K2" s="18"/>
      <c r="L2" s="18"/>
    </row>
    <row r="3" spans="1:12">
      <c r="A3" s="18" t="s">
        <v>2</v>
      </c>
      <c r="B3" s="18"/>
      <c r="C3" s="18"/>
      <c r="D3" s="18"/>
      <c r="E3" s="18"/>
      <c r="F3" s="18"/>
      <c r="G3" s="18"/>
      <c r="H3" s="18"/>
      <c r="I3" s="18"/>
      <c r="J3" s="18"/>
      <c r="K3" s="18"/>
      <c r="L3" s="18"/>
    </row>
    <row r="4" spans="1:12">
      <c r="A4" s="18" t="s">
        <v>3</v>
      </c>
      <c r="B4" s="18"/>
      <c r="C4" s="18"/>
      <c r="D4" s="18"/>
      <c r="E4" s="18"/>
      <c r="F4" s="18"/>
      <c r="G4" s="18"/>
      <c r="H4" s="18"/>
      <c r="I4" s="18"/>
      <c r="J4" s="18"/>
      <c r="K4" s="18"/>
      <c r="L4" s="18"/>
    </row>
    <row r="5" spans="1:12">
      <c r="A5" s="19" t="s">
        <v>4</v>
      </c>
      <c r="B5" s="19" t="s">
        <v>5</v>
      </c>
      <c r="C5" s="19" t="s">
        <v>6</v>
      </c>
      <c r="D5" s="20"/>
      <c r="E5" s="19" t="s">
        <v>7</v>
      </c>
      <c r="F5" s="19" t="s">
        <v>8</v>
      </c>
      <c r="G5" s="21" t="s">
        <v>9</v>
      </c>
      <c r="H5" s="19" t="s">
        <v>10</v>
      </c>
      <c r="I5" s="30" t="s">
        <v>11</v>
      </c>
      <c r="J5" s="31" t="s">
        <v>12</v>
      </c>
      <c r="K5" s="32" t="s">
        <v>13</v>
      </c>
      <c r="L5" s="19" t="s">
        <v>14</v>
      </c>
    </row>
    <row r="6" ht="23" customHeight="1" spans="1:12">
      <c r="A6" s="19"/>
      <c r="B6" s="19"/>
      <c r="C6" s="19" t="s">
        <v>15</v>
      </c>
      <c r="D6" s="20" t="s">
        <v>16</v>
      </c>
      <c r="E6" s="19"/>
      <c r="F6" s="19"/>
      <c r="G6" s="21"/>
      <c r="H6" s="19"/>
      <c r="I6" s="33"/>
      <c r="J6" s="31" t="s">
        <v>17</v>
      </c>
      <c r="K6" s="32"/>
      <c r="L6" s="19"/>
    </row>
    <row r="7" s="12" customFormat="1" spans="1:12">
      <c r="A7" s="4">
        <v>1</v>
      </c>
      <c r="B7" s="4" t="s">
        <v>18</v>
      </c>
      <c r="C7" s="22" t="s">
        <v>19</v>
      </c>
      <c r="D7" s="23" t="s">
        <v>20</v>
      </c>
      <c r="E7" s="24">
        <v>10</v>
      </c>
      <c r="F7" s="24">
        <v>10</v>
      </c>
      <c r="G7" s="24">
        <v>8</v>
      </c>
      <c r="H7" s="22">
        <v>2.4</v>
      </c>
      <c r="I7" s="34">
        <v>0.7</v>
      </c>
      <c r="J7" s="35">
        <v>350</v>
      </c>
      <c r="K7" s="4">
        <f>J7*H7*I7</f>
        <v>588</v>
      </c>
      <c r="L7" s="22"/>
    </row>
    <row r="8" s="12" customFormat="1" spans="1:12">
      <c r="A8" s="4">
        <v>2</v>
      </c>
      <c r="B8" s="4" t="s">
        <v>21</v>
      </c>
      <c r="C8" s="22" t="s">
        <v>19</v>
      </c>
      <c r="D8" s="23" t="s">
        <v>20</v>
      </c>
      <c r="E8" s="24">
        <v>10</v>
      </c>
      <c r="F8" s="24">
        <v>10</v>
      </c>
      <c r="G8" s="24">
        <v>3</v>
      </c>
      <c r="H8" s="22">
        <v>0.9</v>
      </c>
      <c r="I8" s="34">
        <v>0.7</v>
      </c>
      <c r="J8" s="35">
        <v>350</v>
      </c>
      <c r="K8" s="4">
        <f t="shared" ref="K8:K42" si="0">J8*H8*I8</f>
        <v>220.5</v>
      </c>
      <c r="L8" s="22"/>
    </row>
    <row r="9" s="13" customFormat="1" spans="1:12">
      <c r="A9" s="4">
        <v>3</v>
      </c>
      <c r="B9" s="4" t="s">
        <v>22</v>
      </c>
      <c r="C9" s="22" t="s">
        <v>19</v>
      </c>
      <c r="D9" s="23" t="s">
        <v>20</v>
      </c>
      <c r="E9" s="24">
        <v>50</v>
      </c>
      <c r="F9" s="24">
        <v>50</v>
      </c>
      <c r="G9" s="24">
        <v>6.6</v>
      </c>
      <c r="H9" s="22">
        <v>2</v>
      </c>
      <c r="I9" s="34">
        <v>0.7</v>
      </c>
      <c r="J9" s="35">
        <v>350</v>
      </c>
      <c r="K9" s="4">
        <f t="shared" si="0"/>
        <v>490</v>
      </c>
      <c r="L9" s="36"/>
    </row>
    <row r="10" s="12" customFormat="1" spans="1:12">
      <c r="A10" s="4">
        <v>4</v>
      </c>
      <c r="B10" s="4" t="s">
        <v>23</v>
      </c>
      <c r="C10" s="22" t="s">
        <v>19</v>
      </c>
      <c r="D10" s="23" t="s">
        <v>20</v>
      </c>
      <c r="E10" s="24">
        <v>30</v>
      </c>
      <c r="F10" s="24">
        <v>30</v>
      </c>
      <c r="G10" s="24">
        <v>11</v>
      </c>
      <c r="H10" s="22">
        <v>3.3</v>
      </c>
      <c r="I10" s="34">
        <v>0.7</v>
      </c>
      <c r="J10" s="35">
        <v>350</v>
      </c>
      <c r="K10" s="4">
        <f t="shared" si="0"/>
        <v>808.5</v>
      </c>
      <c r="L10" s="22"/>
    </row>
    <row r="11" s="12" customFormat="1" spans="1:12">
      <c r="A11" s="4">
        <v>5</v>
      </c>
      <c r="B11" s="4" t="s">
        <v>24</v>
      </c>
      <c r="C11" s="22" t="s">
        <v>19</v>
      </c>
      <c r="D11" s="23" t="s">
        <v>20</v>
      </c>
      <c r="E11" s="24">
        <v>10</v>
      </c>
      <c r="F11" s="24">
        <v>10</v>
      </c>
      <c r="G11" s="24">
        <v>5.3</v>
      </c>
      <c r="H11" s="22">
        <v>1.6</v>
      </c>
      <c r="I11" s="34">
        <v>0.7</v>
      </c>
      <c r="J11" s="35">
        <v>350</v>
      </c>
      <c r="K11" s="4">
        <f t="shared" si="0"/>
        <v>392</v>
      </c>
      <c r="L11" s="22"/>
    </row>
    <row r="12" spans="1:12">
      <c r="A12" s="4">
        <v>6</v>
      </c>
      <c r="B12" s="4" t="s">
        <v>25</v>
      </c>
      <c r="C12" s="22" t="s">
        <v>19</v>
      </c>
      <c r="D12" s="23" t="s">
        <v>20</v>
      </c>
      <c r="E12" s="24">
        <v>5</v>
      </c>
      <c r="F12" s="24">
        <v>5</v>
      </c>
      <c r="G12" s="25">
        <v>3</v>
      </c>
      <c r="H12" s="22">
        <v>0.9</v>
      </c>
      <c r="I12" s="34">
        <v>0.7</v>
      </c>
      <c r="J12" s="35">
        <v>350</v>
      </c>
      <c r="K12" s="4">
        <f t="shared" si="0"/>
        <v>220.5</v>
      </c>
      <c r="L12" s="22"/>
    </row>
    <row r="13" s="12" customFormat="1" spans="1:12">
      <c r="A13" s="4">
        <v>7</v>
      </c>
      <c r="B13" s="19" t="s">
        <v>26</v>
      </c>
      <c r="C13" s="22" t="s">
        <v>19</v>
      </c>
      <c r="D13" s="23" t="s">
        <v>20</v>
      </c>
      <c r="E13" s="24">
        <v>20</v>
      </c>
      <c r="F13" s="24">
        <v>20</v>
      </c>
      <c r="G13" s="25">
        <v>3</v>
      </c>
      <c r="H13" s="22">
        <v>0.9</v>
      </c>
      <c r="I13" s="34">
        <v>0.7</v>
      </c>
      <c r="J13" s="35">
        <v>350</v>
      </c>
      <c r="K13" s="4">
        <f t="shared" si="0"/>
        <v>220.5</v>
      </c>
      <c r="L13" s="22"/>
    </row>
    <row r="14" spans="1:12">
      <c r="A14" s="4">
        <v>8</v>
      </c>
      <c r="B14" s="4" t="s">
        <v>27</v>
      </c>
      <c r="C14" s="22" t="s">
        <v>19</v>
      </c>
      <c r="D14" s="23" t="s">
        <v>20</v>
      </c>
      <c r="E14" s="24">
        <v>30</v>
      </c>
      <c r="F14" s="24">
        <v>30</v>
      </c>
      <c r="G14" s="25">
        <v>3</v>
      </c>
      <c r="H14" s="22">
        <v>0.9</v>
      </c>
      <c r="I14" s="34">
        <v>0.7</v>
      </c>
      <c r="J14" s="35">
        <v>350</v>
      </c>
      <c r="K14" s="4">
        <f t="shared" si="0"/>
        <v>220.5</v>
      </c>
      <c r="L14" s="22"/>
    </row>
    <row r="15" spans="1:12">
      <c r="A15" s="4">
        <v>9</v>
      </c>
      <c r="B15" s="4" t="s">
        <v>28</v>
      </c>
      <c r="C15" s="22" t="s">
        <v>19</v>
      </c>
      <c r="D15" s="23" t="s">
        <v>20</v>
      </c>
      <c r="E15" s="24">
        <v>10</v>
      </c>
      <c r="F15" s="24">
        <v>10</v>
      </c>
      <c r="G15" s="25">
        <v>6.7</v>
      </c>
      <c r="H15" s="22">
        <v>2</v>
      </c>
      <c r="I15" s="34">
        <v>0.7</v>
      </c>
      <c r="J15" s="35">
        <v>350</v>
      </c>
      <c r="K15" s="4">
        <f t="shared" si="0"/>
        <v>490</v>
      </c>
      <c r="L15" s="22"/>
    </row>
    <row r="16" s="12" customFormat="1" spans="1:12">
      <c r="A16" s="4">
        <v>10</v>
      </c>
      <c r="B16" s="4" t="s">
        <v>29</v>
      </c>
      <c r="C16" s="22" t="s">
        <v>19</v>
      </c>
      <c r="D16" s="23" t="s">
        <v>20</v>
      </c>
      <c r="E16" s="24">
        <v>30</v>
      </c>
      <c r="F16" s="24">
        <v>30</v>
      </c>
      <c r="G16" s="25">
        <v>6.7</v>
      </c>
      <c r="H16" s="22">
        <v>2</v>
      </c>
      <c r="I16" s="34">
        <v>0.7</v>
      </c>
      <c r="J16" s="35">
        <v>350</v>
      </c>
      <c r="K16" s="4">
        <f t="shared" si="0"/>
        <v>490</v>
      </c>
      <c r="L16" s="22"/>
    </row>
    <row r="17" spans="1:12">
      <c r="A17" s="4">
        <v>11</v>
      </c>
      <c r="B17" s="4" t="s">
        <v>30</v>
      </c>
      <c r="C17" s="22" t="s">
        <v>19</v>
      </c>
      <c r="D17" s="23" t="s">
        <v>20</v>
      </c>
      <c r="E17" s="24">
        <v>30</v>
      </c>
      <c r="F17" s="24">
        <v>30</v>
      </c>
      <c r="G17" s="25">
        <v>1.3</v>
      </c>
      <c r="H17" s="22">
        <v>0.4</v>
      </c>
      <c r="I17" s="34">
        <v>0.7</v>
      </c>
      <c r="J17" s="35">
        <v>350</v>
      </c>
      <c r="K17" s="4">
        <f t="shared" si="0"/>
        <v>98</v>
      </c>
      <c r="L17" s="22"/>
    </row>
    <row r="18" s="12" customFormat="1" spans="1:12">
      <c r="A18" s="4">
        <v>12</v>
      </c>
      <c r="B18" s="4" t="s">
        <v>31</v>
      </c>
      <c r="C18" s="22" t="s">
        <v>19</v>
      </c>
      <c r="D18" s="23" t="s">
        <v>20</v>
      </c>
      <c r="E18" s="24">
        <v>20</v>
      </c>
      <c r="F18" s="24">
        <v>20</v>
      </c>
      <c r="G18" s="25">
        <v>1.3</v>
      </c>
      <c r="H18" s="22">
        <v>0.4</v>
      </c>
      <c r="I18" s="34">
        <v>0.7</v>
      </c>
      <c r="J18" s="35">
        <v>350</v>
      </c>
      <c r="K18" s="4">
        <f t="shared" si="0"/>
        <v>98</v>
      </c>
      <c r="L18" s="22"/>
    </row>
    <row r="19" s="12" customFormat="1" spans="1:12">
      <c r="A19" s="4">
        <v>13</v>
      </c>
      <c r="B19" s="4" t="s">
        <v>32</v>
      </c>
      <c r="C19" s="22" t="s">
        <v>19</v>
      </c>
      <c r="D19" s="23" t="s">
        <v>20</v>
      </c>
      <c r="E19" s="24">
        <v>10</v>
      </c>
      <c r="F19" s="24">
        <v>10</v>
      </c>
      <c r="G19" s="25">
        <v>6.7</v>
      </c>
      <c r="H19" s="22">
        <v>2</v>
      </c>
      <c r="I19" s="34">
        <v>0.7</v>
      </c>
      <c r="J19" s="35">
        <v>350</v>
      </c>
      <c r="K19" s="4">
        <f t="shared" si="0"/>
        <v>490</v>
      </c>
      <c r="L19" s="22"/>
    </row>
    <row r="20" s="12" customFormat="1" spans="1:12">
      <c r="A20" s="4">
        <v>14</v>
      </c>
      <c r="B20" s="4" t="s">
        <v>33</v>
      </c>
      <c r="C20" s="22" t="s">
        <v>19</v>
      </c>
      <c r="D20" s="23" t="s">
        <v>20</v>
      </c>
      <c r="E20" s="24">
        <v>10</v>
      </c>
      <c r="F20" s="24">
        <v>10</v>
      </c>
      <c r="G20" s="25">
        <v>6.7</v>
      </c>
      <c r="H20" s="22">
        <v>2</v>
      </c>
      <c r="I20" s="34">
        <v>0.7</v>
      </c>
      <c r="J20" s="35">
        <v>350</v>
      </c>
      <c r="K20" s="4">
        <f t="shared" si="0"/>
        <v>490</v>
      </c>
      <c r="L20" s="22"/>
    </row>
    <row r="21" s="12" customFormat="1" spans="1:12">
      <c r="A21" s="4">
        <v>15</v>
      </c>
      <c r="B21" s="4" t="s">
        <v>34</v>
      </c>
      <c r="C21" s="22" t="s">
        <v>19</v>
      </c>
      <c r="D21" s="23" t="s">
        <v>20</v>
      </c>
      <c r="E21" s="24">
        <v>10</v>
      </c>
      <c r="F21" s="24">
        <v>10</v>
      </c>
      <c r="G21" s="25">
        <v>6.7</v>
      </c>
      <c r="H21" s="22">
        <v>2</v>
      </c>
      <c r="I21" s="34">
        <v>0.7</v>
      </c>
      <c r="J21" s="35">
        <v>350</v>
      </c>
      <c r="K21" s="4">
        <f t="shared" si="0"/>
        <v>490</v>
      </c>
      <c r="L21" s="22"/>
    </row>
    <row r="22" spans="1:12">
      <c r="A22" s="4">
        <v>16</v>
      </c>
      <c r="B22" s="4" t="s">
        <v>35</v>
      </c>
      <c r="C22" s="22" t="s">
        <v>19</v>
      </c>
      <c r="D22" s="23" t="s">
        <v>20</v>
      </c>
      <c r="E22" s="24">
        <v>5</v>
      </c>
      <c r="F22" s="24">
        <v>5</v>
      </c>
      <c r="G22" s="25">
        <v>4.7</v>
      </c>
      <c r="H22" s="22">
        <v>1.4</v>
      </c>
      <c r="I22" s="34">
        <v>0.7</v>
      </c>
      <c r="J22" s="35">
        <v>350</v>
      </c>
      <c r="K22" s="4">
        <f t="shared" si="0"/>
        <v>343</v>
      </c>
      <c r="L22" s="22"/>
    </row>
    <row r="23" spans="1:12">
      <c r="A23" s="4">
        <v>17</v>
      </c>
      <c r="B23" s="4" t="s">
        <v>36</v>
      </c>
      <c r="C23" s="22" t="s">
        <v>19</v>
      </c>
      <c r="D23" s="23" t="s">
        <v>20</v>
      </c>
      <c r="E23" s="24">
        <v>10</v>
      </c>
      <c r="F23" s="24">
        <v>10</v>
      </c>
      <c r="G23" s="25">
        <v>5.3</v>
      </c>
      <c r="H23" s="22">
        <v>1.6</v>
      </c>
      <c r="I23" s="34">
        <v>0.7</v>
      </c>
      <c r="J23" s="35">
        <v>350</v>
      </c>
      <c r="K23" s="4">
        <f t="shared" si="0"/>
        <v>392</v>
      </c>
      <c r="L23" s="22"/>
    </row>
    <row r="24" spans="1:12">
      <c r="A24" s="4">
        <v>18</v>
      </c>
      <c r="B24" s="4" t="s">
        <v>37</v>
      </c>
      <c r="C24" s="22" t="s">
        <v>19</v>
      </c>
      <c r="D24" s="23" t="s">
        <v>20</v>
      </c>
      <c r="E24" s="24">
        <v>20</v>
      </c>
      <c r="F24" s="24">
        <v>20</v>
      </c>
      <c r="G24" s="25">
        <v>8</v>
      </c>
      <c r="H24" s="22">
        <v>2.4</v>
      </c>
      <c r="I24" s="34">
        <v>0.7</v>
      </c>
      <c r="J24" s="35">
        <v>350</v>
      </c>
      <c r="K24" s="4">
        <f t="shared" si="0"/>
        <v>588</v>
      </c>
      <c r="L24" s="22"/>
    </row>
    <row r="25" spans="1:12">
      <c r="A25" s="4">
        <v>19</v>
      </c>
      <c r="B25" s="4" t="s">
        <v>38</v>
      </c>
      <c r="C25" s="22" t="s">
        <v>19</v>
      </c>
      <c r="D25" s="23" t="s">
        <v>20</v>
      </c>
      <c r="E25" s="24">
        <v>10</v>
      </c>
      <c r="F25" s="24">
        <v>10</v>
      </c>
      <c r="G25" s="25">
        <v>8</v>
      </c>
      <c r="H25" s="22">
        <v>2.4</v>
      </c>
      <c r="I25" s="34">
        <v>0.7</v>
      </c>
      <c r="J25" s="35">
        <v>350</v>
      </c>
      <c r="K25" s="4">
        <f t="shared" si="0"/>
        <v>588</v>
      </c>
      <c r="L25" s="22"/>
    </row>
    <row r="26" s="14" customFormat="1" spans="1:12">
      <c r="A26" s="4">
        <v>20</v>
      </c>
      <c r="B26" s="4" t="s">
        <v>39</v>
      </c>
      <c r="C26" s="22" t="s">
        <v>19</v>
      </c>
      <c r="D26" s="23" t="s">
        <v>20</v>
      </c>
      <c r="E26" s="24">
        <v>30</v>
      </c>
      <c r="F26" s="24">
        <v>30</v>
      </c>
      <c r="G26" s="25">
        <v>5.3</v>
      </c>
      <c r="H26" s="22">
        <v>1.6</v>
      </c>
      <c r="I26" s="34">
        <v>0.7</v>
      </c>
      <c r="J26" s="35">
        <v>350</v>
      </c>
      <c r="K26" s="4">
        <f t="shared" si="0"/>
        <v>392</v>
      </c>
      <c r="L26" s="37"/>
    </row>
    <row r="27" s="12" customFormat="1" spans="1:12">
      <c r="A27" s="4">
        <v>21</v>
      </c>
      <c r="B27" s="4" t="s">
        <v>40</v>
      </c>
      <c r="C27" s="22" t="s">
        <v>19</v>
      </c>
      <c r="D27" s="23" t="s">
        <v>20</v>
      </c>
      <c r="E27" s="24">
        <v>20</v>
      </c>
      <c r="F27" s="24">
        <v>20</v>
      </c>
      <c r="G27" s="25">
        <v>4.3</v>
      </c>
      <c r="H27" s="22">
        <v>1.3</v>
      </c>
      <c r="I27" s="34">
        <v>0.7</v>
      </c>
      <c r="J27" s="35">
        <v>350</v>
      </c>
      <c r="K27" s="4">
        <f t="shared" si="0"/>
        <v>318.5</v>
      </c>
      <c r="L27" s="22"/>
    </row>
    <row r="28" s="12" customFormat="1" spans="1:12">
      <c r="A28" s="4">
        <v>22</v>
      </c>
      <c r="B28" s="4" t="s">
        <v>41</v>
      </c>
      <c r="C28" s="22" t="s">
        <v>19</v>
      </c>
      <c r="D28" s="23" t="s">
        <v>20</v>
      </c>
      <c r="E28" s="24">
        <v>20</v>
      </c>
      <c r="F28" s="24">
        <v>20</v>
      </c>
      <c r="G28" s="25">
        <v>5.3</v>
      </c>
      <c r="H28" s="22">
        <v>1.6</v>
      </c>
      <c r="I28" s="34">
        <v>0.7</v>
      </c>
      <c r="J28" s="35">
        <v>350</v>
      </c>
      <c r="K28" s="4">
        <f t="shared" si="0"/>
        <v>392</v>
      </c>
      <c r="L28" s="22"/>
    </row>
    <row r="29" s="12" customFormat="1" spans="1:12">
      <c r="A29" s="4">
        <v>23</v>
      </c>
      <c r="B29" s="4" t="s">
        <v>42</v>
      </c>
      <c r="C29" s="22" t="s">
        <v>19</v>
      </c>
      <c r="D29" s="23" t="s">
        <v>20</v>
      </c>
      <c r="E29" s="24">
        <v>11</v>
      </c>
      <c r="F29" s="24">
        <v>11</v>
      </c>
      <c r="G29" s="25">
        <v>1.3</v>
      </c>
      <c r="H29" s="22">
        <v>0.4</v>
      </c>
      <c r="I29" s="34">
        <v>0.7</v>
      </c>
      <c r="J29" s="35">
        <v>350</v>
      </c>
      <c r="K29" s="4">
        <f t="shared" si="0"/>
        <v>98</v>
      </c>
      <c r="L29" s="22"/>
    </row>
    <row r="30" s="12" customFormat="1" spans="1:12">
      <c r="A30" s="4">
        <v>24</v>
      </c>
      <c r="B30" s="4" t="s">
        <v>43</v>
      </c>
      <c r="C30" s="22" t="s">
        <v>19</v>
      </c>
      <c r="D30" s="23" t="s">
        <v>20</v>
      </c>
      <c r="E30" s="24">
        <v>10</v>
      </c>
      <c r="F30" s="24">
        <v>10</v>
      </c>
      <c r="G30" s="25">
        <v>5.3</v>
      </c>
      <c r="H30" s="22">
        <v>1.6</v>
      </c>
      <c r="I30" s="34">
        <v>0.7</v>
      </c>
      <c r="J30" s="35">
        <v>350</v>
      </c>
      <c r="K30" s="4">
        <f t="shared" si="0"/>
        <v>392</v>
      </c>
      <c r="L30" s="22"/>
    </row>
    <row r="31" s="12" customFormat="1" spans="1:12">
      <c r="A31" s="4">
        <v>25</v>
      </c>
      <c r="B31" s="4" t="s">
        <v>44</v>
      </c>
      <c r="C31" s="22" t="s">
        <v>19</v>
      </c>
      <c r="D31" s="23" t="s">
        <v>20</v>
      </c>
      <c r="E31" s="24">
        <v>20</v>
      </c>
      <c r="F31" s="24">
        <v>20</v>
      </c>
      <c r="G31" s="25">
        <v>8</v>
      </c>
      <c r="H31" s="22">
        <v>2.4</v>
      </c>
      <c r="I31" s="34">
        <v>0.7</v>
      </c>
      <c r="J31" s="35">
        <v>350</v>
      </c>
      <c r="K31" s="4">
        <f t="shared" si="0"/>
        <v>588</v>
      </c>
      <c r="L31" s="22"/>
    </row>
    <row r="32" s="12" customFormat="1" ht="14" customHeight="1" spans="1:12">
      <c r="A32" s="4">
        <v>26</v>
      </c>
      <c r="B32" s="4" t="s">
        <v>45</v>
      </c>
      <c r="C32" s="22" t="s">
        <v>19</v>
      </c>
      <c r="D32" s="23" t="s">
        <v>20</v>
      </c>
      <c r="E32" s="24">
        <v>20</v>
      </c>
      <c r="F32" s="24">
        <v>20</v>
      </c>
      <c r="G32" s="25">
        <v>5.3</v>
      </c>
      <c r="H32" s="22">
        <v>1.6</v>
      </c>
      <c r="I32" s="34">
        <v>0.7</v>
      </c>
      <c r="J32" s="35">
        <v>350</v>
      </c>
      <c r="K32" s="4">
        <f t="shared" si="0"/>
        <v>392</v>
      </c>
      <c r="L32" s="22"/>
    </row>
    <row r="33" s="12" customFormat="1" spans="1:13">
      <c r="A33" s="4">
        <v>27</v>
      </c>
      <c r="B33" s="4" t="s">
        <v>46</v>
      </c>
      <c r="C33" s="22" t="s">
        <v>19</v>
      </c>
      <c r="D33" s="23" t="s">
        <v>20</v>
      </c>
      <c r="E33" s="24">
        <v>20</v>
      </c>
      <c r="F33" s="24">
        <v>20</v>
      </c>
      <c r="G33" s="25">
        <v>3</v>
      </c>
      <c r="H33" s="22">
        <v>0.9</v>
      </c>
      <c r="I33" s="34">
        <v>0.7</v>
      </c>
      <c r="J33" s="35">
        <v>350</v>
      </c>
      <c r="K33" s="4">
        <f t="shared" si="0"/>
        <v>220.5</v>
      </c>
      <c r="L33" s="22"/>
      <c r="M33" s="22"/>
    </row>
    <row r="34" s="12" customFormat="1" spans="1:12">
      <c r="A34" s="4">
        <v>28</v>
      </c>
      <c r="B34" s="4" t="s">
        <v>47</v>
      </c>
      <c r="C34" s="22" t="s">
        <v>19</v>
      </c>
      <c r="D34" s="23" t="s">
        <v>20</v>
      </c>
      <c r="E34" s="24">
        <v>30</v>
      </c>
      <c r="F34" s="24">
        <v>30</v>
      </c>
      <c r="G34" s="25">
        <v>5.3</v>
      </c>
      <c r="H34" s="22">
        <v>1.6</v>
      </c>
      <c r="I34" s="34">
        <v>0.7</v>
      </c>
      <c r="J34" s="35">
        <v>350</v>
      </c>
      <c r="K34" s="4">
        <f t="shared" si="0"/>
        <v>392</v>
      </c>
      <c r="L34" s="22"/>
    </row>
    <row r="35" s="12" customFormat="1" spans="1:12">
      <c r="A35" s="4">
        <v>29</v>
      </c>
      <c r="B35" s="4" t="s">
        <v>48</v>
      </c>
      <c r="C35" s="22" t="s">
        <v>19</v>
      </c>
      <c r="D35" s="23" t="s">
        <v>20</v>
      </c>
      <c r="E35" s="24">
        <v>10</v>
      </c>
      <c r="F35" s="24">
        <v>10</v>
      </c>
      <c r="G35" s="25">
        <v>1.3</v>
      </c>
      <c r="H35" s="22">
        <v>0.4</v>
      </c>
      <c r="I35" s="34">
        <v>0.7</v>
      </c>
      <c r="J35" s="35">
        <v>350</v>
      </c>
      <c r="K35" s="4">
        <f t="shared" si="0"/>
        <v>98</v>
      </c>
      <c r="L35" s="22"/>
    </row>
    <row r="36" s="12" customFormat="1" spans="1:12">
      <c r="A36" s="4">
        <v>30</v>
      </c>
      <c r="B36" s="4" t="s">
        <v>49</v>
      </c>
      <c r="C36" s="22" t="s">
        <v>19</v>
      </c>
      <c r="D36" s="23" t="s">
        <v>20</v>
      </c>
      <c r="E36" s="24">
        <v>10</v>
      </c>
      <c r="F36" s="24">
        <v>10</v>
      </c>
      <c r="G36" s="25">
        <v>1.3</v>
      </c>
      <c r="H36" s="22">
        <v>0.4</v>
      </c>
      <c r="I36" s="34">
        <v>0.7</v>
      </c>
      <c r="J36" s="35">
        <v>350</v>
      </c>
      <c r="K36" s="4">
        <f t="shared" si="0"/>
        <v>98</v>
      </c>
      <c r="L36" s="22"/>
    </row>
    <row r="37" spans="1:12">
      <c r="A37" s="4">
        <v>31</v>
      </c>
      <c r="B37" s="4" t="s">
        <v>50</v>
      </c>
      <c r="C37" s="22" t="s">
        <v>19</v>
      </c>
      <c r="D37" s="23" t="s">
        <v>20</v>
      </c>
      <c r="E37" s="24">
        <v>10</v>
      </c>
      <c r="F37" s="24">
        <v>10</v>
      </c>
      <c r="G37" s="25">
        <v>2</v>
      </c>
      <c r="H37" s="26">
        <v>0.6</v>
      </c>
      <c r="I37" s="34">
        <v>0.7</v>
      </c>
      <c r="J37" s="35">
        <v>350</v>
      </c>
      <c r="K37" s="4">
        <f t="shared" si="0"/>
        <v>147</v>
      </c>
      <c r="L37" s="26"/>
    </row>
    <row r="38" spans="1:12">
      <c r="A38" s="4">
        <v>32</v>
      </c>
      <c r="B38" s="4" t="s">
        <v>51</v>
      </c>
      <c r="C38" s="22" t="s">
        <v>19</v>
      </c>
      <c r="D38" s="23" t="s">
        <v>20</v>
      </c>
      <c r="E38" s="24">
        <v>20</v>
      </c>
      <c r="F38" s="24">
        <v>20</v>
      </c>
      <c r="G38" s="25">
        <v>2</v>
      </c>
      <c r="H38" s="26">
        <v>0.6</v>
      </c>
      <c r="I38" s="34">
        <v>0.7</v>
      </c>
      <c r="J38" s="35">
        <v>350</v>
      </c>
      <c r="K38" s="4">
        <f t="shared" si="0"/>
        <v>147</v>
      </c>
      <c r="L38" s="26"/>
    </row>
    <row r="39" spans="1:12">
      <c r="A39" s="4">
        <v>33</v>
      </c>
      <c r="B39" s="4" t="s">
        <v>52</v>
      </c>
      <c r="C39" s="22" t="s">
        <v>19</v>
      </c>
      <c r="D39" s="23" t="s">
        <v>20</v>
      </c>
      <c r="E39" s="24">
        <v>20</v>
      </c>
      <c r="F39" s="24">
        <v>20</v>
      </c>
      <c r="G39" s="25">
        <v>4.3</v>
      </c>
      <c r="H39" s="26">
        <v>1.3</v>
      </c>
      <c r="I39" s="34">
        <v>0.7</v>
      </c>
      <c r="J39" s="35">
        <v>350</v>
      </c>
      <c r="K39" s="4">
        <f t="shared" si="0"/>
        <v>318.5</v>
      </c>
      <c r="L39" s="26"/>
    </row>
    <row r="40" spans="1:12">
      <c r="A40" s="4">
        <v>34</v>
      </c>
      <c r="B40" s="4" t="s">
        <v>53</v>
      </c>
      <c r="C40" s="22" t="s">
        <v>19</v>
      </c>
      <c r="D40" s="23" t="s">
        <v>20</v>
      </c>
      <c r="E40" s="24">
        <v>15</v>
      </c>
      <c r="F40" s="24">
        <v>15</v>
      </c>
      <c r="G40" s="25">
        <v>3.3</v>
      </c>
      <c r="H40" s="26">
        <v>1</v>
      </c>
      <c r="I40" s="34">
        <v>0.7</v>
      </c>
      <c r="J40" s="35">
        <v>350</v>
      </c>
      <c r="K40" s="4">
        <f t="shared" si="0"/>
        <v>245</v>
      </c>
      <c r="L40" s="26"/>
    </row>
    <row r="41" spans="1:12">
      <c r="A41" s="4">
        <v>35</v>
      </c>
      <c r="B41" s="4" t="s">
        <v>54</v>
      </c>
      <c r="C41" s="22" t="s">
        <v>19</v>
      </c>
      <c r="D41" s="23" t="s">
        <v>20</v>
      </c>
      <c r="E41" s="24">
        <v>80</v>
      </c>
      <c r="F41" s="24">
        <v>80</v>
      </c>
      <c r="G41" s="25">
        <v>1.7</v>
      </c>
      <c r="H41" s="26">
        <v>0.4</v>
      </c>
      <c r="I41" s="34">
        <v>0.7</v>
      </c>
      <c r="J41" s="35">
        <v>350</v>
      </c>
      <c r="K41" s="4">
        <f t="shared" si="0"/>
        <v>98</v>
      </c>
      <c r="L41" s="26"/>
    </row>
    <row r="42" spans="1:12">
      <c r="A42" s="4">
        <v>36</v>
      </c>
      <c r="B42" s="4" t="s">
        <v>55</v>
      </c>
      <c r="C42" s="22" t="s">
        <v>19</v>
      </c>
      <c r="D42" s="23" t="s">
        <v>20</v>
      </c>
      <c r="E42" s="24">
        <v>50</v>
      </c>
      <c r="F42" s="24">
        <v>50</v>
      </c>
      <c r="G42" s="25">
        <v>3.3</v>
      </c>
      <c r="H42" s="26">
        <v>1</v>
      </c>
      <c r="I42" s="34">
        <v>0.7</v>
      </c>
      <c r="J42" s="35">
        <v>350</v>
      </c>
      <c r="K42" s="4">
        <f t="shared" si="0"/>
        <v>245</v>
      </c>
      <c r="L42" s="26"/>
    </row>
    <row r="43" spans="1:12">
      <c r="A43" s="27" t="s">
        <v>56</v>
      </c>
      <c r="B43" s="28"/>
      <c r="C43" s="28"/>
      <c r="D43" s="29"/>
      <c r="E43" s="22">
        <f>SUM(E7:E42)</f>
        <v>726</v>
      </c>
      <c r="F43" s="22">
        <f>SUM(F7:F42)</f>
        <v>726</v>
      </c>
      <c r="G43" s="22">
        <f>SUM(G7:G42)</f>
        <v>167.3</v>
      </c>
      <c r="H43" s="22">
        <f>SUM(H7:H42)</f>
        <v>50.2</v>
      </c>
      <c r="I43" s="22"/>
      <c r="J43" s="22"/>
      <c r="K43" s="22">
        <f>SUM(K7:K42)</f>
        <v>12299</v>
      </c>
      <c r="L43" s="22"/>
    </row>
  </sheetData>
  <mergeCells count="15">
    <mergeCell ref="A1:L1"/>
    <mergeCell ref="A2:L2"/>
    <mergeCell ref="A3:L3"/>
    <mergeCell ref="A4:L4"/>
    <mergeCell ref="C5:D5"/>
    <mergeCell ref="A43:D43"/>
    <mergeCell ref="A5:A6"/>
    <mergeCell ref="B5:B6"/>
    <mergeCell ref="E5:E6"/>
    <mergeCell ref="F5:F6"/>
    <mergeCell ref="G5:G6"/>
    <mergeCell ref="H5:H6"/>
    <mergeCell ref="I5:I6"/>
    <mergeCell ref="K5:K6"/>
    <mergeCell ref="L5:L6"/>
  </mergeCells>
  <pageMargins left="0.7" right="0.7" top="0.75" bottom="0.236111111111111" header="0.3" footer="0.156944444444444"/>
  <pageSetup paperSize="9" orientation="portrait"/>
  <headerFooter/>
  <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4"/>
  <sheetViews>
    <sheetView workbookViewId="0">
      <selection activeCell="D35" sqref="D35"/>
    </sheetView>
  </sheetViews>
  <sheetFormatPr defaultColWidth="9" defaultRowHeight="13.5" outlineLevelRow="3" outlineLevelCol="7"/>
  <sheetData>
    <row r="1" ht="20.25" spans="1:8">
      <c r="A1" s="1" t="s">
        <v>57</v>
      </c>
      <c r="B1" s="2"/>
      <c r="C1" s="2"/>
      <c r="D1" s="2"/>
      <c r="E1" s="2"/>
      <c r="F1" s="2"/>
      <c r="G1" s="2"/>
      <c r="H1" s="2"/>
    </row>
    <row r="2" ht="14.25" spans="1:8">
      <c r="A2" s="3" t="s">
        <v>4</v>
      </c>
      <c r="B2" s="3" t="s">
        <v>15</v>
      </c>
      <c r="C2" s="3" t="s">
        <v>58</v>
      </c>
      <c r="D2" s="3" t="s">
        <v>7</v>
      </c>
      <c r="E2" s="3" t="s">
        <v>59</v>
      </c>
      <c r="F2" s="3" t="s">
        <v>10</v>
      </c>
      <c r="G2" s="3" t="s">
        <v>60</v>
      </c>
      <c r="H2" s="3" t="s">
        <v>61</v>
      </c>
    </row>
    <row r="3" ht="15" spans="1:8">
      <c r="A3" s="3">
        <v>1</v>
      </c>
      <c r="B3" s="4" t="s">
        <v>19</v>
      </c>
      <c r="C3" s="4">
        <v>36</v>
      </c>
      <c r="D3" s="5">
        <v>726</v>
      </c>
      <c r="E3" s="5">
        <v>167.3</v>
      </c>
      <c r="F3" s="5">
        <v>50.2</v>
      </c>
      <c r="G3" s="5">
        <v>12299</v>
      </c>
      <c r="H3" s="6"/>
    </row>
    <row r="4" ht="15" spans="1:8">
      <c r="A4" s="7" t="s">
        <v>56</v>
      </c>
      <c r="B4" s="8"/>
      <c r="C4" s="9">
        <f t="shared" ref="C4:G4" si="0">C3</f>
        <v>36</v>
      </c>
      <c r="D4" s="10">
        <f t="shared" si="0"/>
        <v>726</v>
      </c>
      <c r="E4" s="10">
        <f t="shared" si="0"/>
        <v>167.3</v>
      </c>
      <c r="F4" s="10">
        <f t="shared" si="0"/>
        <v>50.2</v>
      </c>
      <c r="G4" s="11">
        <f t="shared" si="0"/>
        <v>12299</v>
      </c>
      <c r="H4" s="6"/>
    </row>
  </sheetData>
  <mergeCells count="2">
    <mergeCell ref="A1:H1"/>
    <mergeCell ref="A4:B4"/>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受灾清单</vt:lpstr>
      <vt:lpstr>汇总</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匡治宇</dc:creator>
  <cp:lastModifiedBy>kuangzhiyu</cp:lastModifiedBy>
  <dcterms:created xsi:type="dcterms:W3CDTF">2006-09-16T00:00:00Z</dcterms:created>
  <dcterms:modified xsi:type="dcterms:W3CDTF">2024-03-29T07:30:54Z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2052-11.8.2.12118</vt:lpwstr>
  </property>
  <property fmtid="{D5CDD505-2E9C-101B-9397-08002B2CF9AE}" pid="3" name="ICV">
    <vt:lpwstr>3D6EC3BA23F3472AB0F3782475889472</vt:lpwstr>
  </property>
</Properties>
</file>