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500" firstSheet="14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县对下转移支付预算表09-01" sheetId="13" r:id="rId13"/>
    <sheet name="县对下转移支付绩效目标表09-02" sheetId="14" r:id="rId14"/>
    <sheet name="新增资产配置表10" sheetId="15" r:id="rId15"/>
    <sheet name="上级补助项目支出预算表11（县区）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<sst xmlns="http://schemas.openxmlformats.org/spreadsheetml/2006/main" count="1127" uniqueCount="414">
  <si>
    <t>预算01-1表</t>
  </si>
  <si>
    <t>部门财务收支预算总表</t>
  </si>
  <si>
    <t>单位名称：耿马傣族佤族自治县农业农村局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</si>
  <si>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</si>
  <si>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</si>
  <si>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</si>
  <si>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</si>
  <si>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</si>
  <si>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</si>
  <si>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</si>
  <si>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</si>
  <si>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</si>
  <si>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</si>
  <si>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</si>
  <si>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三、农林水支出</t>
  </si>
  <si>
    <t>四、财政专户管理资金收入</t>
  </si>
  <si>
    <t>四、住房保障支出</t>
  </si>
  <si>
    <t>五、单位资金</t>
  </si>
  <si>
    <t>五、其他支出</t>
  </si>
  <si>
    <t>1、事业收入</t>
  </si>
  <si>
    <t>2、事业单位经营收入</t>
  </si>
  <si>
    <t>3、上级补助收入</t>
  </si>
  <si>
    <t>4、附属单位上缴收入</t>
  </si>
  <si>
    <t>5、非同级财政拨款</t>
  </si>
  <si>
    <t>6、其他收入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</si>
  <si>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</si>
  <si>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</si>
  <si>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</si>
  <si>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</si>
  <si>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</si>
  <si>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</si>
  <si>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</si>
  <si>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</si>
  <si>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</si>
  <si>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</si>
  <si>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</si>
  <si>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</si>
  <si>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</si>
  <si>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</si>
  <si>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</si>
  <si>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</si>
  <si>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</si>
  <si>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</si>
  <si>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</si>
  <si>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</si>
  <si>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</si>
  <si>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</si>
  <si>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</si>
  <si>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</si>
  <si>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</t>
  </si>
  <si>
    <t>其他收入</t>
  </si>
  <si>
    <t>125001</t>
  </si>
  <si>
    <t>耿马傣族佤族自治县农业农村局</t>
  </si>
  <si>
    <t>0</t>
  </si>
  <si>
    <t>预算01-3表</t>
  </si>
  <si>
    <t>部门支出预算表</t>
  </si>
  <si>
    <t>科目编码</t>
  </si>
  <si>
    <t>科目名称</t>
  </si>
  <si>
    <t>项目支出</t>
  </si>
  <si>
    <t>财政专户管理的支出</t>
  </si>
  <si>
    <t>基本支出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</si>
  <si>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</si>
  <si>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</si>
  <si>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</si>
  <si>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</si>
  <si>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</si>
  <si>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</si>
  <si>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</si>
  <si>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</si>
  <si>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</si>
  <si>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</si>
  <si>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</si>
  <si>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</si>
  <si>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</si>
  <si>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</si>
  <si>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</si>
  <si>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</si>
  <si>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</si>
  <si>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</si>
  <si>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</si>
  <si>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</si>
  <si>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</si>
  <si>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</si>
  <si>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</si>
  <si>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</si>
  <si>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</si>
  <si>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</si>
  <si>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</si>
  <si>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2101199</t>
  </si>
  <si>
    <t xml:space="preserve">    其他行政事业单位医疗支出</t>
  </si>
  <si>
    <t>213</t>
  </si>
  <si>
    <t>农林水支出</t>
  </si>
  <si>
    <t>21301</t>
  </si>
  <si>
    <t xml:space="preserve">  农业农村</t>
  </si>
  <si>
    <t>2130101</t>
  </si>
  <si>
    <t xml:space="preserve">    行政运行</t>
  </si>
  <si>
    <t>2130124</t>
  </si>
  <si>
    <t xml:space="preserve">    农村合作经济</t>
  </si>
  <si>
    <t>2130199</t>
  </si>
  <si>
    <t xml:space="preserve">    其他农业农村支出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</si>
  <si>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</si>
  <si>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</si>
  <si>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</si>
  <si>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</si>
  <si>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</si>
  <si>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</si>
  <si>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229</t>
  </si>
  <si>
    <t>22904</t>
  </si>
  <si>
    <t xml:space="preserve">  其他政府性基金及对应专项债务收入安排的支出</t>
  </si>
  <si>
    <t>2290401</t>
  </si>
  <si>
    <t xml:space="preserve">    其他政府性基金安排的支出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</si>
  <si>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</si>
  <si>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</si>
  <si>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</si>
  <si>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</si>
  <si>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</si>
  <si>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</si>
  <si>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</si>
  <si>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</si>
  <si>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</si>
  <si>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</si>
  <si>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</si>
  <si>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（三）农林水支出</t>
  </si>
  <si>
    <t>二、上年结转</t>
  </si>
  <si>
    <t>（四）住房保障支出</t>
  </si>
  <si>
    <t>（五）其他支出</t>
  </si>
  <si>
    <t>二、年终结转结余</t>
  </si>
  <si>
    <t>收 入 总 计</t>
  </si>
  <si>
    <t>预算02-2表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</si>
  <si>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</si>
  <si>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</si>
  <si>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</si>
  <si>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</si>
  <si>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</si>
  <si>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</si>
  <si>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</si>
  <si>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</si>
  <si>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</si>
  <si>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</si>
  <si>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</si>
  <si>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</si>
  <si>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</si>
  <si>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</si>
  <si>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</si>
  <si>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</si>
  <si>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</si>
  <si>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</si>
  <si>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</si>
  <si>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</si>
  <si>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</si>
  <si>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</si>
  <si>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</si>
  <si>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</si>
  <si>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</si>
  <si>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</si>
  <si>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</si>
  <si>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</si>
  <si>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</si>
  <si>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</si>
  <si>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</si>
  <si>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</si>
  <si>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</si>
  <si>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</si>
  <si>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</si>
  <si>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</si>
  <si>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</si>
  <si>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</si>
  <si>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</si>
  <si>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耿马傣族佤族自治县农业农村局</t>
  </si>
  <si>
    <t>530926210000000002660</t>
  </si>
  <si>
    <t>行政人员工资支出</t>
  </si>
  <si>
    <t>行政运行</t>
  </si>
  <si>
    <t>30101</t>
  </si>
  <si>
    <t>基本工资</t>
  </si>
  <si>
    <t>530926210000000002661</t>
  </si>
  <si>
    <t>事业人员工资支出</t>
  </si>
  <si>
    <t>30102</t>
  </si>
  <si>
    <t>津贴补贴</t>
  </si>
  <si>
    <t>30103</t>
  </si>
  <si>
    <t>奖金</t>
  </si>
  <si>
    <t>530926231100001458591</t>
  </si>
  <si>
    <t>行政人员绩效考核奖励（2017年提高部分）</t>
  </si>
  <si>
    <t>530926231100001458671</t>
  </si>
  <si>
    <t>事业人员绩效工资（2017年提高部分）</t>
  </si>
  <si>
    <t>30107</t>
  </si>
  <si>
    <t>绩效工资</t>
  </si>
  <si>
    <t>530926231100001458587</t>
  </si>
  <si>
    <t>基础性绩效工资</t>
  </si>
  <si>
    <t>530926231100001458694</t>
  </si>
  <si>
    <t>奖励性绩效工资</t>
  </si>
  <si>
    <t>530926210000000002662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</si>
  <si>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</si>
  <si>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</si>
  <si>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</si>
  <si>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</si>
  <si>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</si>
  <si>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</si>
  <si>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</si>
  <si>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</si>
  <si>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其他行政事业单位医疗支出</t>
  </si>
  <si>
    <t>30112</t>
  </si>
  <si>
    <t>其他社会保障缴费</t>
  </si>
  <si>
    <t>530926231100001457907</t>
  </si>
  <si>
    <t>残疾人就业保障金</t>
  </si>
  <si>
    <t>530926210000000002663</t>
  </si>
  <si>
    <t>住房公积金</t>
  </si>
  <si>
    <t>30113</t>
  </si>
  <si>
    <t>530926210000000002670</t>
  </si>
  <si>
    <t>一般公用经费</t>
  </si>
  <si>
    <t>30206</t>
  </si>
  <si>
    <t>电费</t>
  </si>
  <si>
    <t>30207</t>
  </si>
  <si>
    <t>邮电费</t>
  </si>
  <si>
    <t>530926221100000252168</t>
  </si>
  <si>
    <t>30217</t>
  </si>
  <si>
    <t>30211</t>
  </si>
  <si>
    <t>差旅费</t>
  </si>
  <si>
    <t>30201</t>
  </si>
  <si>
    <t>办公费</t>
  </si>
  <si>
    <t>530926210000000002669</t>
  </si>
  <si>
    <t>工会经费</t>
  </si>
  <si>
    <t>30228</t>
  </si>
  <si>
    <t>530926210000000002666</t>
  </si>
  <si>
    <t>公务用车运行维护费</t>
  </si>
  <si>
    <t>30231</t>
  </si>
  <si>
    <t>530926210000000002667</t>
  </si>
  <si>
    <t>行政人员公务交通补贴</t>
  </si>
  <si>
    <t>30239</t>
  </si>
  <si>
    <t>其他交通费用</t>
  </si>
  <si>
    <t>530926210000000002664</t>
  </si>
  <si>
    <t>离退休费</t>
  </si>
  <si>
    <t>行政单位离退休</t>
  </si>
  <si>
    <t>30302</t>
  </si>
  <si>
    <t>退休费</t>
  </si>
  <si>
    <t>事业单位离退休</t>
  </si>
  <si>
    <t>530926231100001458872</t>
  </si>
  <si>
    <t>机关事业单位职工遗属生活补助</t>
  </si>
  <si>
    <t>死亡抚恤</t>
  </si>
  <si>
    <t>30305</t>
  </si>
  <si>
    <t>生活补助</t>
  </si>
  <si>
    <t>530926231100001507402</t>
  </si>
  <si>
    <t>追加有毒有害津贴</t>
  </si>
  <si>
    <t>530926231100001522065</t>
  </si>
  <si>
    <t>农业农村局避机关2022年9至12月养老保险</t>
  </si>
  <si>
    <t>预算05-1表</t>
  </si>
  <si>
    <t>项目支出预算表</t>
  </si>
  <si>
    <t>项目分类</t>
  </si>
  <si>
    <t>经济科目编码</t>
  </si>
  <si>
    <t>经济科目名称</t>
  </si>
  <si>
    <t>本年拨款</t>
  </si>
  <si>
    <t>其中：本次下达</t>
  </si>
  <si>
    <t>2020年冷冻库专项补助资金</t>
  </si>
  <si>
    <t>专项业务类</t>
  </si>
  <si>
    <t>530926221100000749653</t>
  </si>
  <si>
    <t>其他农业农村支出</t>
  </si>
  <si>
    <t>31005</t>
  </si>
  <si>
    <t>基础设施建设</t>
  </si>
  <si>
    <t>2021年耿马县农产品仓储保鲜冷链设施建设项目专项经费</t>
  </si>
  <si>
    <t>530926210000000005012</t>
  </si>
  <si>
    <t>2021年农村集体产权制度改革项目专项补助经费</t>
  </si>
  <si>
    <t>530926211100000030475</t>
  </si>
  <si>
    <t>农村合作经济</t>
  </si>
  <si>
    <t>30227</t>
  </si>
  <si>
    <t>委托业务费</t>
  </si>
  <si>
    <t>大中型沼气工程项目补助资金</t>
  </si>
  <si>
    <t>530926231100001733811</t>
  </si>
  <si>
    <t>其他政府性基金安排的支出</t>
  </si>
  <si>
    <t>耿马自治县2021年农业生产托管专项资金项目经费</t>
  </si>
  <si>
    <t>事业发展类</t>
  </si>
  <si>
    <t>530926210000000005011</t>
  </si>
  <si>
    <t>两区划定县级配套专项资金</t>
  </si>
  <si>
    <t>530926210000000001594</t>
  </si>
  <si>
    <t>农村土地承包经营权确权登记颁证工作专项经费</t>
  </si>
  <si>
    <t>530926210000000001469</t>
  </si>
  <si>
    <t>预算05-2表</t>
  </si>
  <si>
    <t>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</si>
  <si>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</si>
  <si>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</si>
  <si>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</si>
  <si>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</si>
  <si>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</si>
  <si>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</si>
  <si>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</si>
  <si>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</si>
  <si>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</si>
  <si>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</si>
  <si>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耿马自治县2021年农业生产托管专项资金项目经费</t>
  </si>
  <si>
    <t>实施农业生产社会化服务面积5.76万亩，蔬菜：机耕、机种、机防3个环节，玉米：机耕、机防2个环节，甘蔗：机耕、机防、机收3个环节；</t>
  </si>
  <si>
    <t xml:space="preserve">    产出指标</t>
  </si>
  <si>
    <t>数量指标</t>
  </si>
  <si>
    <t>=</t>
  </si>
  <si>
    <t>57600</t>
  </si>
  <si>
    <t>亩</t>
  </si>
  <si>
    <t>定量指标</t>
  </si>
  <si>
    <t>临财农发〔2021〕6号</t>
  </si>
  <si>
    <t xml:space="preserve">    效益指标</t>
  </si>
  <si>
    <t>经济效益指标</t>
  </si>
  <si>
    <t>项目实施后，“机耕”环节农户增收263.57万元，“机种”环节农户增收70.2万元，“机防”环节农户增收74.9万元，“机收”环节农户增收105.3万元。</t>
  </si>
  <si>
    <t>513</t>
  </si>
  <si>
    <t>万元</t>
  </si>
  <si>
    <t xml:space="preserve">    满意度指标</t>
  </si>
  <si>
    <t>服务对象满意度指标</t>
  </si>
  <si>
    <t>项目区服务对象满意度</t>
  </si>
  <si>
    <t>95%</t>
  </si>
  <si>
    <t>%</t>
  </si>
  <si>
    <t>定性指标</t>
  </si>
  <si>
    <t xml:space="preserve">  大中型沼气工程项目资金</t>
  </si>
  <si>
    <t>530926231100001674294</t>
  </si>
  <si>
    <t>大型沼气工程项目资金</t>
  </si>
  <si>
    <t>两个项目</t>
  </si>
  <si>
    <t>个</t>
  </si>
  <si>
    <t>耿农请[2023]2号</t>
  </si>
  <si>
    <t>投入资金500万元</t>
  </si>
  <si>
    <t>500</t>
  </si>
  <si>
    <t>项目对象满意度</t>
  </si>
  <si>
    <t>95</t>
  </si>
  <si>
    <t xml:space="preserve">  农村土地承包经营权确权登记颁证工作专项经费</t>
  </si>
  <si>
    <t>缺口资金1000万元</t>
  </si>
  <si>
    <t>全县土地确权及颁证面积186.11万亩</t>
  </si>
  <si>
    <t>18611</t>
  </si>
  <si>
    <t>全县调查土地面积186.11万亩</t>
  </si>
  <si>
    <t>社会效益指标</t>
  </si>
  <si>
    <t>完成全县土地确权及颁证面积186.11万亩</t>
  </si>
  <si>
    <t>100%</t>
  </si>
  <si>
    <t>土地确权对象满意度(%)</t>
  </si>
  <si>
    <t>&gt;=</t>
  </si>
  <si>
    <t xml:space="preserve">  2020年冷冻库专项补助资金</t>
  </si>
  <si>
    <t>对2020年1月1日至2020年12月31日新建和改扩建进行补助。贫困县原则按照不超过实际投资额50%的标准给予奖补、其他地区按照不超过30%的标准给予奖补，单个主体补助最高不超过100万元。耿马县孟定佳信种植农民专业合作社需完成冷库建设2000立方米，预计投资260.5万元，应补助资金100万元；耿马县田鑫种植专业合作社需完成冷库建设2000立方米，预计投资2000万元，应补助资金100万元；耿马县孟定镇越桠蔬菜产销农民专业合作社需完成冷库建设1000立方米，预计投资500万元，应补助资金100万元；耿马县孟定丰鸿种植农民专业合作社需完成冷库建设2000立方米，预计投资280万元，应补助资金100万元；耿马县孟定镇金成蔬果种植专业合作社需完成冷库建设2000立方米，预计投资800万元，应补助资金100万元；临沧聂林农业专业合作社需完成冷库建设2000立方米，预计投资200万元，应补助资金100万元；耿马侨乡巧农种植专业合作社需完成冷库建设600立方米，预计投资200万元，应补助资金100万元；耿马旺盛蔬菜种植农民专业合作社需完成冷库建设2000立方米，预计投资200万元，应补助资金100万元；耿马裕庆园家庭农场需完成冷库建设2000立方米，预计投资208万元，应补助资金100万元；耿马盛华园家庭农场需完成冷库建设2000立方米，预计投资216万元，应补助资金100万元。实际奖补资金按照《2020年农产品仓储保险冷链建设项目》及《农产品仓储保险冷链设施建设技术方案》要求验收后，按实际投资额的50%给予补助。总资金1250万元，收存量940万元。</t>
  </si>
  <si>
    <t>　 14家单位享受补助</t>
  </si>
  <si>
    <t>14</t>
  </si>
  <si>
    <t>耿财发[2021]81号</t>
  </si>
  <si>
    <t>　 20万立方米的冷冻库</t>
  </si>
  <si>
    <t>1318</t>
  </si>
  <si>
    <t>　 服务对象满意度指标</t>
  </si>
  <si>
    <t xml:space="preserve">  2021年耿马县农产品仓储保鲜冷链设施建设项目专项经费</t>
  </si>
  <si>
    <t>新建冷库20258立方米。补助企业建设资金30%</t>
  </si>
  <si>
    <t>新建冷库20258立方米</t>
  </si>
  <si>
    <t>20258</t>
  </si>
  <si>
    <t>立方米</t>
  </si>
  <si>
    <t>在项目区内的每户农户在原有基础上增收20%</t>
  </si>
  <si>
    <t>20</t>
  </si>
  <si>
    <t>项目区服务满意度</t>
  </si>
  <si>
    <t>90</t>
  </si>
  <si>
    <t xml:space="preserve">  两区划定县级配套专项资金</t>
  </si>
  <si>
    <t>自2019年1月开始至2019年12月结束，完成了9个乡镇，80个行政村和3个国有农场的粮食生产功能区和重要农产品生产保护区划定工作，划定水稻生产功能区13.5万亩，玉米生产功能区10.01万亩；划定糖料蔗生产保护区33万亩，天然橡胶生产保护区63.55万亩。</t>
  </si>
  <si>
    <t>完成了9个乡镇，80个行政村和3个国有农场</t>
  </si>
  <si>
    <t>100</t>
  </si>
  <si>
    <t>耿农请[2020]120号</t>
  </si>
  <si>
    <t>划定水稻生产功能区13.5万亩，玉米生产功能区10.01万亩；划定糖料蔗生产保护区33万亩，天然橡胶生产保护区63.55万亩。</t>
  </si>
  <si>
    <t>1200600</t>
  </si>
  <si>
    <t xml:space="preserve">  2021年农村集体产权制度改革项目专项补助经费</t>
  </si>
  <si>
    <t>县、乡镇农村集体产权制度改革业务培训、资料印制；对9个乡镇的业务督导，在2021年9月底前，完成农村集体成员身份确认、集体资产折股量化、股份合作制改革、集体经济组织登记赋码等工作。</t>
  </si>
  <si>
    <t>培训产改工作人员数量（人次）</t>
  </si>
  <si>
    <t>人次</t>
  </si>
  <si>
    <t>临财农发【2021】40号</t>
  </si>
  <si>
    <t>投入资金</t>
  </si>
  <si>
    <t>15.5</t>
  </si>
  <si>
    <t>服务对象满意度</t>
  </si>
  <si>
    <t>80</t>
  </si>
  <si>
    <t>预算06表</t>
  </si>
  <si>
    <t>政府性基金预算支出预算表</t>
  </si>
  <si>
    <t>单位名称</t>
  </si>
  <si>
    <t>本年政府性基金预算支出</t>
  </si>
  <si>
    <t xml:space="preserve">  其他支出</t>
  </si>
  <si>
    <t xml:space="preserve">    其他政府性基金及对应专项债务收入安排的支出</t>
  </si>
  <si>
    <t xml:space="preserve">      其他政府性基金安排的支出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</si>
  <si>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</si>
  <si>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</si>
  <si>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</si>
  <si>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</si>
  <si>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</si>
  <si>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</si>
  <si>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</si>
  <si>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</si>
  <si>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</si>
  <si>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</si>
  <si>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</si>
  <si>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/>
  </si>
  <si>
    <t>备注：此表无数据。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</si>
  <si>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</si>
  <si>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</si>
  <si>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</si>
  <si>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</si>
  <si>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</si>
  <si>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</si>
  <si>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</si>
  <si>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</si>
  <si>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</si>
  <si>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预算09-1表</t>
  </si>
  <si>
    <t>县对下转移支付预算表</t>
  </si>
  <si>
    <t>单位名称（项目）</t>
  </si>
  <si>
    <t>地区</t>
  </si>
  <si>
    <t>政府性基金</t>
  </si>
  <si>
    <t>--</t>
  </si>
  <si>
    <t>预算09-2表</t>
  </si>
  <si>
    <t>县对下转移支付绩效目标表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</si>
  <si>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</si>
  <si>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</si>
  <si>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</si>
  <si>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</si>
  <si>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</si>
  <si>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</si>
  <si>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</si>
  <si>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</si>
  <si>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</si>
  <si>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</si>
  <si>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上级补助项目支出预算表</t>
  </si>
  <si>
    <t>上级补助</t>
  </si>
  <si>
    <t>预算12表</t>
  </si>
  <si>
    <t>部门项目中期规划预算表</t>
  </si>
  <si>
    <t>项目级次</t>
  </si>
  <si>
    <t>2023年</t>
  </si>
  <si>
    <t>2024年</t>
  </si>
  <si>
    <t>2025年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</si>
</sst>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9"/>
      <name val="微软雅黑"/>
      <charset val="1"/>
    </font>
    <font>
      <sz val="10"/>
      <name val="宋体"/>
      <charset val="1"/>
    </font>
    <font>
      <sz val="10"/>
      <color rgb="FF000000"/>
      <name val="宋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9"/>
      <name val="宋体"/>
      <charset val="1"/>
    </font>
    <font>
      <b/>
      <sz val="22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sz val="9"/>
      <name val="宋体"/>
      <charset val="134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2" borderId="1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8" applyNumberFormat="0" applyAlignment="0" applyProtection="0">
      <alignment vertical="center"/>
    </xf>
    <xf numFmtId="0" fontId="30" fillId="4" borderId="19" applyNumberFormat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32" fillId="5" borderId="20" applyNumberFormat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25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1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9" xfId="49" applyFont="1" applyFill="1" applyBorder="1" applyAlignment="1" applyProtection="1">
      <alignment horizontal="left" vertical="center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1" fillId="0" borderId="0" xfId="49" applyFont="1" applyFill="1" applyAlignment="1" applyProtection="1">
      <alignment horizontal="left"/>
    </xf>
    <xf numFmtId="0" fontId="2" fillId="0" borderId="0" xfId="49" applyFont="1" applyFill="1" applyBorder="1" applyAlignment="1" applyProtection="1">
      <alignment horizontal="right"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8" fillId="0" borderId="7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5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8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12" xfId="49" applyFont="1" applyFill="1" applyBorder="1" applyAlignment="1" applyProtection="1">
      <alignment horizontal="center" vertical="center" wrapText="1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0" fontId="5" fillId="0" borderId="12" xfId="49" applyFont="1" applyFill="1" applyBorder="1" applyAlignment="1" applyProtection="1">
      <alignment horizontal="center" vertical="center"/>
      <protection locked="0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12" xfId="49" applyFont="1" applyFill="1" applyBorder="1" applyAlignment="1" applyProtection="1">
      <alignment horizontal="left" vertical="center" wrapText="1"/>
    </xf>
    <xf numFmtId="0" fontId="4" fillId="0" borderId="12" xfId="49" applyFont="1" applyFill="1" applyBorder="1" applyAlignment="1" applyProtection="1">
      <alignment horizontal="right" vertical="center"/>
      <protection locked="0"/>
    </xf>
    <xf numFmtId="0" fontId="4" fillId="0" borderId="12" xfId="49" applyFont="1" applyFill="1" applyBorder="1" applyAlignment="1" applyProtection="1">
      <alignment horizontal="left" vertical="center" wrapText="1"/>
      <protection locked="0"/>
    </xf>
    <xf numFmtId="0" fontId="4" fillId="0" borderId="12" xfId="49" applyFont="1" applyFill="1" applyBorder="1" applyAlignment="1" applyProtection="1">
      <alignment horizontal="right" vertical="center"/>
    </xf>
    <xf numFmtId="0" fontId="4" fillId="0" borderId="13" xfId="49" applyFont="1" applyFill="1" applyBorder="1" applyAlignment="1" applyProtection="1">
      <alignment horizontal="center" vertical="center"/>
    </xf>
    <xf numFmtId="0" fontId="4" fillId="0" borderId="14" xfId="49" applyFont="1" applyFill="1" applyBorder="1" applyAlignment="1" applyProtection="1">
      <alignment horizontal="left" vertical="center"/>
    </xf>
    <xf numFmtId="0" fontId="4" fillId="0" borderId="12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4" xfId="49" applyFont="1" applyFill="1" applyBorder="1" applyAlignment="1" applyProtection="1">
      <alignment horizontal="center" vertical="center" wrapText="1"/>
    </xf>
    <xf numFmtId="0" fontId="8" fillId="0" borderId="14" xfId="49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4" fillId="0" borderId="0" xfId="49" applyFont="1" applyFill="1" applyBorder="1" applyAlignment="1" applyProtection="1">
      <alignment horizontal="right" wrapText="1"/>
    </xf>
    <xf numFmtId="0" fontId="8" fillId="0" borderId="14" xfId="49" applyFont="1" applyFill="1" applyBorder="1" applyAlignment="1" applyProtection="1">
      <alignment horizontal="center" vertical="center" wrapText="1"/>
      <protection locked="0"/>
    </xf>
    <xf numFmtId="0" fontId="5" fillId="0" borderId="12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  <protection locked="0"/>
    </xf>
    <xf numFmtId="4" fontId="4" fillId="0" borderId="7" xfId="49" applyNumberFormat="1" applyFont="1" applyFill="1" applyBorder="1" applyAlignment="1" applyProtection="1">
      <alignment horizontal="right" vertical="center"/>
    </xf>
    <xf numFmtId="4" fontId="6" fillId="0" borderId="7" xfId="49" applyNumberFormat="1" applyFont="1" applyFill="1" applyBorder="1" applyAlignment="1" applyProtection="1">
      <alignment horizontal="right" vertical="center" wrapText="1"/>
    </xf>
    <xf numFmtId="0" fontId="1" fillId="0" borderId="7" xfId="49" applyFont="1" applyFill="1" applyBorder="1" applyAlignment="1" applyProtection="1"/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6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6" fillId="0" borderId="6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0" fontId="6" fillId="0" borderId="7" xfId="49" applyFont="1" applyFill="1" applyBorder="1" applyAlignment="1" applyProtection="1">
      <alignment horizontal="left" vertical="top" wrapText="1"/>
      <protection locked="0"/>
    </xf>
    <xf numFmtId="0" fontId="6" fillId="0" borderId="7" xfId="49" applyFont="1" applyFill="1" applyBorder="1" applyAlignment="1" applyProtection="1">
      <alignment horizontal="left" vertical="top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/>
    </xf>
    <xf numFmtId="0" fontId="5" fillId="0" borderId="10" xfId="49" applyFont="1" applyFill="1" applyBorder="1" applyAlignment="1" applyProtection="1">
      <alignment horizontal="center" vertical="center"/>
    </xf>
    <xf numFmtId="0" fontId="5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1" fillId="0" borderId="7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6" fillId="0" borderId="2" xfId="49" applyNumberFormat="1" applyFont="1" applyFill="1" applyBorder="1" applyAlignment="1" applyProtection="1">
      <alignment horizontal="right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4" fontId="14" fillId="0" borderId="7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" fontId="14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49" applyFont="1" applyFill="1" applyBorder="1" applyAlignment="1" applyProtection="1">
      <alignment vertical="center"/>
    </xf>
    <xf numFmtId="0" fontId="15" fillId="0" borderId="0" xfId="49" applyFont="1" applyFill="1" applyBorder="1" applyAlignment="1" applyProtection="1">
      <alignment horizontal="center" vertical="center"/>
    </xf>
    <xf numFmtId="0" fontId="16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4" fontId="17" fillId="0" borderId="7" xfId="49" applyNumberFormat="1" applyFont="1" applyFill="1" applyBorder="1" applyAlignment="1" applyProtection="1">
      <alignment horizontal="right" vertical="center"/>
    </xf>
    <xf numFmtId="0" fontId="17" fillId="0" borderId="7" xfId="49" applyFont="1" applyFill="1" applyBorder="1" applyAlignment="1" applyProtection="1">
      <alignment horizontal="left" vertical="center"/>
      <protection locked="0"/>
    </xf>
    <xf numFmtId="4" fontId="17" fillId="0" borderId="7" xfId="49" applyNumberFormat="1" applyFont="1" applyFill="1" applyBorder="1" applyAlignment="1" applyProtection="1">
      <alignment horizontal="right" vertical="center"/>
      <protection locked="0"/>
    </xf>
    <xf numFmtId="0" fontId="18" fillId="0" borderId="7" xfId="49" applyFont="1" applyFill="1" applyBorder="1" applyAlignment="1" applyProtection="1">
      <alignment horizontal="center" vertical="center"/>
    </xf>
    <xf numFmtId="0" fontId="18" fillId="0" borderId="7" xfId="49" applyFont="1" applyFill="1" applyBorder="1" applyAlignment="1" applyProtection="1">
      <alignment horizontal="right" vertical="center"/>
    </xf>
    <xf numFmtId="0" fontId="19" fillId="0" borderId="7" xfId="49" applyFont="1" applyFill="1" applyBorder="1" applyAlignment="1" applyProtection="1">
      <alignment horizontal="center" vertical="center"/>
    </xf>
    <xf numFmtId="0" fontId="17" fillId="0" borderId="7" xfId="49" applyFont="1" applyFill="1" applyBorder="1" applyAlignment="1" applyProtection="1">
      <alignment horizontal="left" vertical="center"/>
    </xf>
    <xf numFmtId="0" fontId="19" fillId="0" borderId="7" xfId="49" applyFont="1" applyFill="1" applyBorder="1" applyAlignment="1" applyProtection="1">
      <alignment horizontal="center" vertical="center"/>
      <protection locked="0"/>
    </xf>
    <xf numFmtId="4" fontId="18" fillId="0" borderId="7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5" fillId="0" borderId="7" xfId="49" applyNumberFormat="1" applyFont="1" applyFill="1" applyBorder="1" applyAlignment="1" applyProtection="1">
      <alignment horizontal="center" vertical="center"/>
      <protection locked="0"/>
    </xf>
    <xf numFmtId="3" fontId="5" fillId="0" borderId="7" xfId="49" applyNumberFormat="1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12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1" fillId="0" borderId="14" xfId="49" applyFont="1" applyFill="1" applyBorder="1" applyAlignment="1" applyProtection="1">
      <alignment horizontal="center" vertical="center"/>
      <protection locked="0"/>
    </xf>
    <xf numFmtId="0" fontId="1" fillId="0" borderId="14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/>
      <protection locked="0"/>
    </xf>
    <xf numFmtId="0" fontId="2" fillId="0" borderId="12" xfId="49" applyFont="1" applyFill="1" applyBorder="1" applyAlignment="1" applyProtection="1">
      <alignment horizontal="center" vertical="center"/>
      <protection locked="0"/>
    </xf>
    <xf numFmtId="3" fontId="2" fillId="0" borderId="7" xfId="49" applyNumberFormat="1" applyFont="1" applyFill="1" applyBorder="1" applyAlignment="1" applyProtection="1">
      <alignment horizontal="center" vertical="center"/>
      <protection locked="0"/>
    </xf>
    <xf numFmtId="3" fontId="2" fillId="0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  <protection locked="0"/>
    </xf>
    <xf numFmtId="3" fontId="2" fillId="0" borderId="12" xfId="49" applyNumberFormat="1" applyFont="1" applyFill="1" applyBorder="1" applyAlignment="1" applyProtection="1">
      <alignment horizontal="center" vertical="center"/>
      <protection locked="0"/>
    </xf>
    <xf numFmtId="3" fontId="2" fillId="0" borderId="12" xfId="49" applyNumberFormat="1" applyFont="1" applyFill="1" applyBorder="1" applyAlignment="1" applyProtection="1">
      <alignment horizontal="center" vertical="center"/>
    </xf>
    <xf numFmtId="4" fontId="4" fillId="0" borderId="6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top"/>
    </xf>
    <xf numFmtId="0" fontId="17" fillId="0" borderId="7" xfId="49" applyFont="1" applyFill="1" applyBorder="1" applyAlignment="1" applyProtection="1">
      <alignment horizontal="right" vertical="center"/>
    </xf>
    <xf numFmtId="0" fontId="4" fillId="0" borderId="6" xfId="49" applyFont="1" applyFill="1" applyBorder="1" applyAlignment="1" applyProtection="1">
      <alignment horizontal="left" vertical="center"/>
    </xf>
    <xf numFmtId="4" fontId="17" fillId="0" borderId="13" xfId="49" applyNumberFormat="1" applyFont="1" applyFill="1" applyBorder="1" applyAlignment="1" applyProtection="1">
      <alignment horizontal="right" vertical="center"/>
    </xf>
    <xf numFmtId="4" fontId="17" fillId="0" borderId="13" xfId="49" applyNumberFormat="1" applyFont="1" applyFill="1" applyBorder="1" applyAlignment="1" applyProtection="1">
      <alignment horizontal="right" vertical="center"/>
      <protection locked="0"/>
    </xf>
    <xf numFmtId="0" fontId="19" fillId="0" borderId="6" xfId="49" applyFont="1" applyFill="1" applyBorder="1" applyAlignment="1" applyProtection="1">
      <alignment horizontal="center" vertical="center"/>
    </xf>
    <xf numFmtId="0" fontId="18" fillId="0" borderId="13" xfId="49" applyFont="1" applyFill="1" applyBorder="1" applyAlignment="1" applyProtection="1">
      <alignment horizontal="right" vertical="center"/>
    </xf>
    <xf numFmtId="4" fontId="18" fillId="0" borderId="13" xfId="49" applyNumberFormat="1" applyFont="1" applyFill="1" applyBorder="1" applyAlignment="1" applyProtection="1">
      <alignment horizontal="right" vertical="center"/>
    </xf>
    <xf numFmtId="0" fontId="19" fillId="0" borderId="6" xfId="49" applyFont="1" applyFill="1" applyBorder="1" applyAlignment="1" applyProtection="1">
      <alignment horizontal="center" vertical="center"/>
      <protection locked="0"/>
    </xf>
    <xf numFmtId="4" fontId="18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21"/>
  <sheetViews>
    <sheetView workbookViewId="0">
      <selection activeCell="B7" sqref="B7:D21"/>
    </sheetView>
  </sheetViews>
  <sheetFormatPr defaultColWidth="8" defaultRowHeight="14.25" customHeight="1" outlineLevelCol="3"/>
  <cols>
    <col min="1" max="1" width="39.5714285714286" style="1" customWidth="1"/>
    <col min="2" max="2" width="43.1428571428571" style="1" customWidth="1"/>
    <col min="3" max="3" width="40.4285714285714" style="1" customWidth="1"/>
    <col min="4" max="4" width="46.1428571428571" style="1" customWidth="1"/>
    <col min="5" max="16384" width="8" style="39" customWidth="1"/>
  </cols>
  <sheetData>
    <row r="1" ht="13.5" customHeight="1" spans="1:4">
      <c r="A1" s="3"/>
      <c r="B1" s="3"/>
      <c r="C1" s="3"/>
      <c r="D1" s="104" t="s">
        <v>0</v>
      </c>
    </row>
    <row r="2" ht="36" customHeight="1" spans="1:4">
      <c r="A2" s="52" t="s">
        <v>1</v>
      </c>
      <c r="B2" s="215"/>
      <c r="C2" s="215"/>
      <c r="D2" s="215"/>
    </row>
    <row r="3" ht="21" customHeight="1" spans="1:4">
      <c r="A3" s="42" t="s">
        <v>2</v>
      </c>
      <c r="B3" s="167"/>
      <c r="C3" s="167"/>
      <c r="D3" s="104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17" t="s">
        <v>6</v>
      </c>
      <c r="B5" s="17" t="s">
        <v>7</v>
      </c>
      <c r="C5" s="17" t="s">
        <v>8</v>
      </c>
      <c r="D5" s="17" t="s">
        <v>7</v>
      </c>
    </row>
    <row r="6" ht="19.5" customHeight="1" spans="1:4">
      <c r="A6" s="20"/>
      <c r="B6" s="20"/>
      <c r="C6" s="20"/>
      <c r="D6" s="20"/>
    </row>
    <row r="7" ht="20.25" customHeight="1" spans="1:4">
      <c r="A7" s="141" t="s">
        <v>9</v>
      </c>
      <c r="B7" s="169">
        <v>6981506.59</v>
      </c>
      <c r="C7" s="175" t="s">
        <v>10</v>
      </c>
      <c r="D7" s="169">
        <v>1106478.92</v>
      </c>
    </row>
    <row r="8" ht="20.25" customHeight="1" spans="1:4">
      <c r="A8" s="141" t="s">
        <v>11</v>
      </c>
      <c r="B8" s="169">
        <v>200000</v>
      </c>
      <c r="C8" s="175" t="s">
        <v>12</v>
      </c>
      <c r="D8" s="169">
        <v>233106.66</v>
      </c>
    </row>
    <row r="9" ht="20.25" customHeight="1" spans="1:4">
      <c r="A9" s="141" t="s">
        <v>13</v>
      </c>
      <c r="B9" s="169"/>
      <c r="C9" s="175" t="s">
        <v>14</v>
      </c>
      <c r="D9" s="169">
        <v>5480430.61</v>
      </c>
    </row>
    <row r="10" ht="20.25" customHeight="1" spans="1:4">
      <c r="A10" s="141" t="s">
        <v>15</v>
      </c>
      <c r="B10" s="171"/>
      <c r="C10" s="175" t="s">
        <v>16</v>
      </c>
      <c r="D10" s="169">
        <v>361490.4</v>
      </c>
    </row>
    <row r="11" ht="20.25" customHeight="1" spans="1:4">
      <c r="A11" s="141" t="s">
        <v>17</v>
      </c>
      <c r="B11" s="169"/>
      <c r="C11" s="175" t="s">
        <v>18</v>
      </c>
      <c r="D11" s="169">
        <v>200000</v>
      </c>
    </row>
    <row r="12" ht="20.25" customHeight="1" spans="1:4">
      <c r="A12" s="141" t="s">
        <v>19</v>
      </c>
      <c r="B12" s="171"/>
      <c r="C12" s="175"/>
      <c r="D12" s="216"/>
    </row>
    <row r="13" ht="20.25" customHeight="1" spans="1:4">
      <c r="A13" s="141" t="s">
        <v>20</v>
      </c>
      <c r="B13" s="171"/>
      <c r="C13" s="175"/>
      <c r="D13" s="216"/>
    </row>
    <row r="14" ht="20.25" customHeight="1" spans="1:4">
      <c r="A14" s="141" t="s">
        <v>21</v>
      </c>
      <c r="B14" s="171"/>
      <c r="C14" s="175"/>
      <c r="D14" s="216"/>
    </row>
    <row r="15" ht="24" customHeight="1" spans="1:4">
      <c r="A15" s="217" t="s">
        <v>22</v>
      </c>
      <c r="B15" s="171"/>
      <c r="C15" s="172"/>
      <c r="D15" s="173"/>
    </row>
    <row r="16" ht="24" customHeight="1" spans="1:4">
      <c r="A16" s="217" t="s">
        <v>23</v>
      </c>
      <c r="B16" s="218"/>
      <c r="C16" s="172"/>
      <c r="D16" s="173"/>
    </row>
    <row r="17" ht="24" customHeight="1" spans="1:4">
      <c r="A17" s="217" t="s">
        <v>24</v>
      </c>
      <c r="B17" s="219"/>
      <c r="C17" s="172"/>
      <c r="D17" s="173"/>
    </row>
    <row r="18" ht="24" customHeight="1" spans="1:4">
      <c r="A18" s="220"/>
      <c r="B18" s="221"/>
      <c r="C18" s="172"/>
      <c r="D18" s="173"/>
    </row>
    <row r="19" ht="20.25" customHeight="1" spans="1:4">
      <c r="A19" s="220" t="s">
        <v>25</v>
      </c>
      <c r="B19" s="222">
        <v>7181506.59</v>
      </c>
      <c r="C19" s="172" t="s">
        <v>26</v>
      </c>
      <c r="D19" s="177">
        <v>7181506.59</v>
      </c>
    </row>
    <row r="20" ht="20.25" customHeight="1" spans="1:4">
      <c r="A20" s="217" t="s">
        <v>27</v>
      </c>
      <c r="B20" s="218"/>
      <c r="C20" s="175" t="s">
        <v>28</v>
      </c>
      <c r="D20" s="216" t="s">
        <v>29</v>
      </c>
    </row>
    <row r="21" ht="20.25" customHeight="1" spans="1:4">
      <c r="A21" s="223" t="s">
        <v>30</v>
      </c>
      <c r="B21" s="222">
        <v>7181506.59</v>
      </c>
      <c r="C21" s="172" t="s">
        <v>31</v>
      </c>
      <c r="D21" s="224">
        <v>7181506.59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workbookViewId="0">
      <selection activeCell="A2" sqref="A2:F2"/>
    </sheetView>
  </sheetViews>
  <sheetFormatPr defaultColWidth="9.14285714285714" defaultRowHeight="14.25" customHeight="1" outlineLevelCol="5"/>
  <cols>
    <col min="1" max="1" width="32.1428571428571" style="1" customWidth="1"/>
    <col min="2" max="2" width="20.7142857142857" style="105" customWidth="1"/>
    <col min="3" max="3" width="32.1428571428571" style="1" customWidth="1"/>
    <col min="4" max="4" width="27.7142857142857" style="1" customWidth="1"/>
    <col min="5" max="6" width="36.7142857142857" style="1" customWidth="1"/>
    <col min="7" max="16384" width="9.14285714285714" style="1" customWidth="1"/>
  </cols>
  <sheetData>
    <row r="1" ht="12" customHeight="1" spans="1:6">
      <c r="A1" s="106">
        <v>1</v>
      </c>
      <c r="B1" s="107">
        <v>0</v>
      </c>
      <c r="C1" s="106">
        <v>1</v>
      </c>
      <c r="D1" s="108"/>
      <c r="E1" s="108"/>
      <c r="F1" s="104" t="s">
        <v>359</v>
      </c>
    </row>
    <row r="2" ht="26.25" customHeight="1" spans="1:6">
      <c r="A2" s="109" t="s">
        <v>360</v>
      </c>
      <c r="B2" s="109" t="s">
        <v>360</v>
      </c>
      <c r="C2" s="110"/>
      <c r="D2" s="111"/>
      <c r="E2" s="111"/>
      <c r="F2" s="111"/>
    </row>
    <row r="3" ht="13.5" customHeight="1" spans="1:6">
      <c r="A3" s="6" t="s">
        <v>2</v>
      </c>
      <c r="B3" s="6" t="s">
        <v>2</v>
      </c>
      <c r="C3" s="106"/>
      <c r="D3" s="108"/>
      <c r="E3" s="108"/>
      <c r="F3" s="104" t="s">
        <v>3</v>
      </c>
    </row>
    <row r="4" ht="19.5" customHeight="1" spans="1:6">
      <c r="A4" s="112" t="s">
        <v>361</v>
      </c>
      <c r="B4" s="113" t="s">
        <v>56</v>
      </c>
      <c r="C4" s="112" t="s">
        <v>57</v>
      </c>
      <c r="D4" s="12" t="s">
        <v>362</v>
      </c>
      <c r="E4" s="13"/>
      <c r="F4" s="14"/>
    </row>
    <row r="5" ht="18.75" customHeight="1" spans="1:6">
      <c r="A5" s="114"/>
      <c r="B5" s="115"/>
      <c r="C5" s="114"/>
      <c r="D5" s="17" t="s">
        <v>37</v>
      </c>
      <c r="E5" s="12" t="s">
        <v>60</v>
      </c>
      <c r="F5" s="17" t="s">
        <v>58</v>
      </c>
    </row>
    <row r="6" ht="18.75" customHeight="1" spans="1:6">
      <c r="A6" s="56">
        <v>1</v>
      </c>
      <c r="B6" s="116" t="s">
        <v>134</v>
      </c>
      <c r="C6" s="56">
        <v>3</v>
      </c>
      <c r="D6" s="67">
        <v>4</v>
      </c>
      <c r="E6" s="67">
        <v>5</v>
      </c>
      <c r="F6" s="67">
        <v>6</v>
      </c>
    </row>
    <row r="7" ht="21" customHeight="1" spans="1:6">
      <c r="A7" s="23" t="s">
        <v>52</v>
      </c>
      <c r="B7" s="23"/>
      <c r="C7" s="23"/>
      <c r="D7" s="117">
        <v>200000</v>
      </c>
      <c r="E7" s="118"/>
      <c r="F7" s="118">
        <v>200000</v>
      </c>
    </row>
    <row r="8" ht="21" customHeight="1" spans="1:6">
      <c r="A8" s="23"/>
      <c r="B8" s="23" t="s">
        <v>106</v>
      </c>
      <c r="C8" s="23" t="s">
        <v>363</v>
      </c>
      <c r="D8" s="119">
        <v>200000</v>
      </c>
      <c r="E8" s="120"/>
      <c r="F8" s="120">
        <v>200000</v>
      </c>
    </row>
    <row r="9" ht="21" customHeight="1" spans="1:6">
      <c r="A9" s="121"/>
      <c r="B9" s="23" t="s">
        <v>107</v>
      </c>
      <c r="C9" s="23" t="s">
        <v>364</v>
      </c>
      <c r="D9" s="119">
        <v>200000</v>
      </c>
      <c r="E9" s="120"/>
      <c r="F9" s="120">
        <v>200000</v>
      </c>
    </row>
    <row r="10" ht="21" customHeight="1" spans="1:6">
      <c r="A10" s="121"/>
      <c r="B10" s="23" t="s">
        <v>109</v>
      </c>
      <c r="C10" s="23" t="s">
        <v>365</v>
      </c>
      <c r="D10" s="119">
        <v>200000</v>
      </c>
      <c r="E10" s="120"/>
      <c r="F10" s="120">
        <v>200000</v>
      </c>
    </row>
    <row r="11" ht="18.75" customHeight="1" spans="1:6">
      <c r="A11" s="122" t="s">
        <v>111</v>
      </c>
      <c r="B11" s="122" t="s">
        <v>111</v>
      </c>
      <c r="C11" s="123" t="s">
        <v>111</v>
      </c>
      <c r="D11" s="119">
        <v>200000</v>
      </c>
      <c r="E11" s="120"/>
      <c r="F11" s="120">
        <v>200000</v>
      </c>
    </row>
  </sheetData>
  <mergeCells count="7">
    <mergeCell ref="A2:F2"/>
    <mergeCell ref="A3:C3"/>
    <mergeCell ref="D4:F4"/>
    <mergeCell ref="A11:C11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topLeftCell="C1" workbookViewId="0">
      <selection activeCell="C11" sqref="C11"/>
    </sheetView>
  </sheetViews>
  <sheetFormatPr defaultColWidth="9.14285714285714" defaultRowHeight="14.25" customHeight="1"/>
  <cols>
    <col min="1" max="1" width="39.1428571428571" style="1" customWidth="1"/>
    <col min="2" max="2" width="34.8571428571429" style="1" customWidth="1"/>
    <col min="3" max="3" width="35.2857142857143" style="1" customWidth="1"/>
    <col min="4" max="4" width="7.71428571428571" style="1" customWidth="1"/>
    <col min="5" max="5" width="10.2857142857143" style="1" customWidth="1"/>
    <col min="6" max="6" width="14" style="1" customWidth="1"/>
    <col min="7" max="7" width="12" style="1" customWidth="1"/>
    <col min="8" max="10" width="12.5714285714286" style="1" customWidth="1"/>
    <col min="11" max="11" width="12.5714285714286" style="39" customWidth="1"/>
    <col min="12" max="14" width="12.5714285714286" style="1" customWidth="1"/>
    <col min="15" max="16" width="12.5714285714286" style="39" customWidth="1"/>
    <col min="17" max="17" width="9.14285714285714" style="39" customWidth="1"/>
    <col min="18" max="18" width="10.4285714285714" style="1" customWidth="1"/>
    <col min="19" max="16384" width="9.14285714285714" style="39" customWidth="1"/>
  </cols>
  <sheetData>
    <row r="1" ht="13.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O1" s="60"/>
      <c r="P1" s="60"/>
      <c r="Q1" s="60" t="s">
        <v>366</v>
      </c>
      <c r="R1" s="40"/>
    </row>
    <row r="2" ht="27.75" customHeight="1" spans="1:18">
      <c r="A2" s="41" t="s">
        <v>367</v>
      </c>
      <c r="B2" s="5"/>
      <c r="C2" s="5"/>
      <c r="D2" s="5"/>
      <c r="E2" s="5"/>
      <c r="F2" s="5"/>
      <c r="G2" s="5"/>
      <c r="H2" s="5"/>
      <c r="I2" s="5"/>
      <c r="J2" s="5"/>
      <c r="K2" s="53"/>
      <c r="L2" s="5"/>
      <c r="M2" s="5"/>
      <c r="N2" s="5"/>
      <c r="O2" s="53"/>
      <c r="P2" s="53"/>
      <c r="Q2" s="53"/>
      <c r="R2" s="5"/>
    </row>
    <row r="3" ht="18.75" customHeight="1" spans="1:18">
      <c r="A3" s="42" t="s">
        <v>2</v>
      </c>
      <c r="B3" s="8"/>
      <c r="C3" s="8"/>
      <c r="D3" s="8"/>
      <c r="E3" s="8"/>
      <c r="F3" s="8"/>
      <c r="G3" s="8"/>
      <c r="H3" s="8"/>
      <c r="I3" s="8"/>
      <c r="J3" s="8"/>
      <c r="O3" s="70"/>
      <c r="P3" s="70"/>
      <c r="Q3" s="70"/>
      <c r="R3" s="104" t="s">
        <v>141</v>
      </c>
    </row>
    <row r="4" ht="15.75" customHeight="1" spans="1:18">
      <c r="A4" s="11" t="s">
        <v>368</v>
      </c>
      <c r="B4" s="76" t="s">
        <v>369</v>
      </c>
      <c r="C4" s="76" t="s">
        <v>370</v>
      </c>
      <c r="D4" s="76" t="s">
        <v>371</v>
      </c>
      <c r="E4" s="76" t="s">
        <v>372</v>
      </c>
      <c r="F4" s="76" t="s">
        <v>373</v>
      </c>
      <c r="G4" s="44" t="s">
        <v>157</v>
      </c>
      <c r="H4" s="44"/>
      <c r="I4" s="44"/>
      <c r="J4" s="44"/>
      <c r="K4" s="93"/>
      <c r="L4" s="44"/>
      <c r="M4" s="44"/>
      <c r="N4" s="44"/>
      <c r="O4" s="94"/>
      <c r="P4" s="93"/>
      <c r="Q4" s="94"/>
      <c r="R4" s="45"/>
    </row>
    <row r="5" ht="17.25" customHeight="1" spans="1:18">
      <c r="A5" s="16"/>
      <c r="B5" s="78"/>
      <c r="C5" s="78"/>
      <c r="D5" s="78"/>
      <c r="E5" s="78"/>
      <c r="F5" s="78"/>
      <c r="G5" s="78" t="s">
        <v>37</v>
      </c>
      <c r="H5" s="78" t="s">
        <v>40</v>
      </c>
      <c r="I5" s="78" t="s">
        <v>374</v>
      </c>
      <c r="J5" s="78" t="s">
        <v>375</v>
      </c>
      <c r="K5" s="79" t="s">
        <v>376</v>
      </c>
      <c r="L5" s="95" t="s">
        <v>44</v>
      </c>
      <c r="M5" s="95"/>
      <c r="N5" s="95"/>
      <c r="O5" s="96"/>
      <c r="P5" s="102"/>
      <c r="Q5" s="96"/>
      <c r="R5" s="80"/>
    </row>
    <row r="6" ht="54" customHeight="1" spans="1:18">
      <c r="A6" s="19"/>
      <c r="B6" s="80"/>
      <c r="C6" s="80"/>
      <c r="D6" s="80"/>
      <c r="E6" s="80"/>
      <c r="F6" s="80"/>
      <c r="G6" s="80"/>
      <c r="H6" s="80" t="s">
        <v>39</v>
      </c>
      <c r="I6" s="80"/>
      <c r="J6" s="80"/>
      <c r="K6" s="81"/>
      <c r="L6" s="80" t="s">
        <v>39</v>
      </c>
      <c r="M6" s="80" t="s">
        <v>45</v>
      </c>
      <c r="N6" s="80" t="s">
        <v>166</v>
      </c>
      <c r="O6" s="97" t="s">
        <v>47</v>
      </c>
      <c r="P6" s="81" t="s">
        <v>48</v>
      </c>
      <c r="Q6" s="82" t="s">
        <v>49</v>
      </c>
      <c r="R6" s="80" t="s">
        <v>50</v>
      </c>
    </row>
    <row r="7" ht="15" customHeight="1" spans="1:18">
      <c r="A7" s="20">
        <v>1</v>
      </c>
      <c r="B7" s="103">
        <v>2</v>
      </c>
      <c r="C7" s="103">
        <v>3</v>
      </c>
      <c r="D7" s="103">
        <v>4</v>
      </c>
      <c r="E7" s="103">
        <v>5</v>
      </c>
      <c r="F7" s="103">
        <v>6</v>
      </c>
      <c r="G7" s="82">
        <v>7</v>
      </c>
      <c r="H7" s="82">
        <v>8</v>
      </c>
      <c r="I7" s="82">
        <v>9</v>
      </c>
      <c r="J7" s="82">
        <v>10</v>
      </c>
      <c r="K7" s="82">
        <v>11</v>
      </c>
      <c r="L7" s="82">
        <v>12</v>
      </c>
      <c r="M7" s="82">
        <v>13</v>
      </c>
      <c r="N7" s="82">
        <v>14</v>
      </c>
      <c r="O7" s="82">
        <v>15</v>
      </c>
      <c r="P7" s="82">
        <v>16</v>
      </c>
      <c r="Q7" s="82">
        <v>17</v>
      </c>
      <c r="R7" s="82">
        <v>18</v>
      </c>
    </row>
    <row r="8" ht="21" customHeight="1" spans="1:18">
      <c r="A8" s="83" t="s">
        <v>377</v>
      </c>
      <c r="B8" s="84"/>
      <c r="C8" s="84"/>
      <c r="D8" s="84"/>
      <c r="E8" s="87"/>
      <c r="F8" s="85" t="s">
        <v>377</v>
      </c>
      <c r="G8" s="85" t="s">
        <v>377</v>
      </c>
      <c r="H8" s="85" t="s">
        <v>377</v>
      </c>
      <c r="I8" s="85" t="s">
        <v>377</v>
      </c>
      <c r="J8" s="85" t="s">
        <v>377</v>
      </c>
      <c r="K8" s="85" t="s">
        <v>377</v>
      </c>
      <c r="L8" s="85" t="s">
        <v>377</v>
      </c>
      <c r="M8" s="85" t="s">
        <v>377</v>
      </c>
      <c r="N8" s="85" t="s">
        <v>377</v>
      </c>
      <c r="O8" s="51" t="s">
        <v>377</v>
      </c>
      <c r="P8" s="85" t="s">
        <v>377</v>
      </c>
      <c r="Q8" s="85" t="s">
        <v>377</v>
      </c>
      <c r="R8" s="85" t="s">
        <v>377</v>
      </c>
    </row>
    <row r="9" ht="25.5" customHeight="1" spans="1:18">
      <c r="A9" s="83" t="s">
        <v>377</v>
      </c>
      <c r="B9" s="84" t="s">
        <v>377</v>
      </c>
      <c r="C9" s="84" t="s">
        <v>377</v>
      </c>
      <c r="D9" s="84" t="s">
        <v>377</v>
      </c>
      <c r="E9" s="87" t="s">
        <v>377</v>
      </c>
      <c r="F9" s="87" t="s">
        <v>377</v>
      </c>
      <c r="G9" s="87" t="s">
        <v>377</v>
      </c>
      <c r="H9" s="87" t="s">
        <v>377</v>
      </c>
      <c r="I9" s="87" t="s">
        <v>377</v>
      </c>
      <c r="J9" s="87" t="s">
        <v>377</v>
      </c>
      <c r="K9" s="85" t="s">
        <v>377</v>
      </c>
      <c r="L9" s="87" t="s">
        <v>377</v>
      </c>
      <c r="M9" s="87" t="s">
        <v>377</v>
      </c>
      <c r="N9" s="87" t="s">
        <v>377</v>
      </c>
      <c r="O9" s="51" t="s">
        <v>377</v>
      </c>
      <c r="P9" s="85" t="s">
        <v>377</v>
      </c>
      <c r="Q9" s="85" t="s">
        <v>377</v>
      </c>
      <c r="R9" s="87" t="s">
        <v>377</v>
      </c>
    </row>
    <row r="10" ht="21" customHeight="1" spans="1:18">
      <c r="A10" s="88" t="s">
        <v>111</v>
      </c>
      <c r="B10" s="89"/>
      <c r="C10" s="89"/>
      <c r="D10" s="89"/>
      <c r="E10" s="87"/>
      <c r="F10" s="85" t="s">
        <v>377</v>
      </c>
      <c r="G10" s="85" t="s">
        <v>377</v>
      </c>
      <c r="H10" s="85" t="s">
        <v>377</v>
      </c>
      <c r="I10" s="85" t="s">
        <v>377</v>
      </c>
      <c r="J10" s="85" t="s">
        <v>377</v>
      </c>
      <c r="K10" s="85" t="s">
        <v>377</v>
      </c>
      <c r="L10" s="85" t="s">
        <v>377</v>
      </c>
      <c r="M10" s="85" t="s">
        <v>377</v>
      </c>
      <c r="N10" s="85" t="s">
        <v>377</v>
      </c>
      <c r="O10" s="51" t="s">
        <v>377</v>
      </c>
      <c r="P10" s="85" t="s">
        <v>377</v>
      </c>
      <c r="Q10" s="85" t="s">
        <v>377</v>
      </c>
      <c r="R10" s="85" t="s">
        <v>377</v>
      </c>
    </row>
    <row r="11" customHeight="1" spans="3:3">
      <c r="C11" s="1" t="s">
        <v>378</v>
      </c>
    </row>
  </sheetData>
  <mergeCells count="17">
    <mergeCell ref="Q1:R1"/>
    <mergeCell ref="A2:R2"/>
    <mergeCell ref="A3:F3"/>
    <mergeCell ref="G4:R4"/>
    <mergeCell ref="L5:R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workbookViewId="0">
      <selection activeCell="A11" sqref="A11"/>
    </sheetView>
  </sheetViews>
  <sheetFormatPr defaultColWidth="9.14285714285714" defaultRowHeight="14.25" customHeight="1"/>
  <cols>
    <col min="1" max="1" width="33.7142857142857" style="1" customWidth="1"/>
    <col min="2" max="2" width="29.4285714285714" style="1" customWidth="1"/>
    <col min="3" max="3" width="39.1428571428571" style="1" customWidth="1"/>
    <col min="4" max="4" width="12" style="39" customWidth="1"/>
    <col min="5" max="5" width="20.2857142857143" style="39" customWidth="1"/>
    <col min="6" max="6" width="17.2857142857143" style="39" customWidth="1"/>
    <col min="7" max="7" width="29.2857142857143" style="39" customWidth="1"/>
    <col min="8" max="8" width="12" style="1" customWidth="1"/>
    <col min="9" max="11" width="10" style="1" customWidth="1"/>
    <col min="12" max="12" width="9.14285714285714" style="39" customWidth="1"/>
    <col min="13" max="14" width="9.14285714285714" style="1" customWidth="1"/>
    <col min="15" max="15" width="12.7142857142857" style="1" customWidth="1"/>
    <col min="16" max="18" width="9.14285714285714" style="39" customWidth="1"/>
    <col min="19" max="19" width="10.4285714285714" style="1" customWidth="1"/>
    <col min="20" max="16384" width="9.14285714285714" style="39" customWidth="1"/>
  </cols>
  <sheetData>
    <row r="1" ht="13.5" customHeight="1" spans="1:19">
      <c r="A1" s="72"/>
      <c r="B1" s="72"/>
      <c r="C1" s="72"/>
      <c r="D1" s="73"/>
      <c r="E1" s="73"/>
      <c r="F1" s="73"/>
      <c r="G1" s="73"/>
      <c r="H1" s="72"/>
      <c r="I1" s="72"/>
      <c r="J1" s="72"/>
      <c r="K1" s="72"/>
      <c r="L1" s="91"/>
      <c r="M1" s="65"/>
      <c r="N1" s="65"/>
      <c r="O1" s="65"/>
      <c r="P1" s="60"/>
      <c r="Q1" s="98"/>
      <c r="R1" s="60" t="s">
        <v>379</v>
      </c>
      <c r="S1" s="99"/>
    </row>
    <row r="2" ht="27.75" customHeight="1" spans="1:19">
      <c r="A2" s="41" t="s">
        <v>380</v>
      </c>
      <c r="B2" s="74"/>
      <c r="C2" s="74"/>
      <c r="D2" s="53"/>
      <c r="E2" s="53"/>
      <c r="F2" s="53"/>
      <c r="G2" s="53"/>
      <c r="H2" s="74"/>
      <c r="I2" s="74"/>
      <c r="J2" s="74"/>
      <c r="K2" s="74"/>
      <c r="L2" s="92"/>
      <c r="M2" s="74"/>
      <c r="N2" s="74"/>
      <c r="O2" s="74"/>
      <c r="P2" s="53"/>
      <c r="Q2" s="92"/>
      <c r="R2" s="53"/>
      <c r="S2" s="74"/>
    </row>
    <row r="3" ht="18.75" customHeight="1" spans="1:19">
      <c r="A3" s="62" t="s">
        <v>2</v>
      </c>
      <c r="B3" s="63"/>
      <c r="C3" s="63"/>
      <c r="D3" s="75"/>
      <c r="E3" s="75"/>
      <c r="F3" s="75"/>
      <c r="G3" s="75"/>
      <c r="H3" s="63"/>
      <c r="I3" s="63"/>
      <c r="J3" s="63"/>
      <c r="K3" s="63"/>
      <c r="L3" s="91"/>
      <c r="M3" s="65"/>
      <c r="N3" s="65"/>
      <c r="O3" s="65"/>
      <c r="P3" s="70"/>
      <c r="Q3" s="100"/>
      <c r="R3" s="70"/>
      <c r="S3" s="101" t="s">
        <v>141</v>
      </c>
    </row>
    <row r="4" ht="15.75" customHeight="1" spans="1:19">
      <c r="A4" s="11" t="s">
        <v>368</v>
      </c>
      <c r="B4" s="76" t="s">
        <v>381</v>
      </c>
      <c r="C4" s="76" t="s">
        <v>382</v>
      </c>
      <c r="D4" s="77" t="s">
        <v>383</v>
      </c>
      <c r="E4" s="77" t="s">
        <v>384</v>
      </c>
      <c r="F4" s="77" t="s">
        <v>385</v>
      </c>
      <c r="G4" s="77" t="s">
        <v>386</v>
      </c>
      <c r="H4" s="44" t="s">
        <v>157</v>
      </c>
      <c r="I4" s="44"/>
      <c r="J4" s="44"/>
      <c r="K4" s="44"/>
      <c r="L4" s="93"/>
      <c r="M4" s="44"/>
      <c r="N4" s="44"/>
      <c r="O4" s="44"/>
      <c r="P4" s="94"/>
      <c r="Q4" s="93"/>
      <c r="R4" s="94"/>
      <c r="S4" s="45"/>
    </row>
    <row r="5" ht="17.25" customHeight="1" spans="1:19">
      <c r="A5" s="16"/>
      <c r="B5" s="78"/>
      <c r="C5" s="78"/>
      <c r="D5" s="79"/>
      <c r="E5" s="79"/>
      <c r="F5" s="79"/>
      <c r="G5" s="79"/>
      <c r="H5" s="78" t="s">
        <v>37</v>
      </c>
      <c r="I5" s="78" t="s">
        <v>40</v>
      </c>
      <c r="J5" s="78" t="s">
        <v>374</v>
      </c>
      <c r="K5" s="78" t="s">
        <v>375</v>
      </c>
      <c r="L5" s="79" t="s">
        <v>376</v>
      </c>
      <c r="M5" s="95" t="s">
        <v>387</v>
      </c>
      <c r="N5" s="95"/>
      <c r="O5" s="95"/>
      <c r="P5" s="96"/>
      <c r="Q5" s="102"/>
      <c r="R5" s="96"/>
      <c r="S5" s="80"/>
    </row>
    <row r="6" ht="54" customHeight="1" spans="1:19">
      <c r="A6" s="19"/>
      <c r="B6" s="80"/>
      <c r="C6" s="80"/>
      <c r="D6" s="81"/>
      <c r="E6" s="81"/>
      <c r="F6" s="81"/>
      <c r="G6" s="81"/>
      <c r="H6" s="80"/>
      <c r="I6" s="80" t="s">
        <v>39</v>
      </c>
      <c r="J6" s="80"/>
      <c r="K6" s="80"/>
      <c r="L6" s="81"/>
      <c r="M6" s="80" t="s">
        <v>39</v>
      </c>
      <c r="N6" s="80" t="s">
        <v>45</v>
      </c>
      <c r="O6" s="80" t="s">
        <v>166</v>
      </c>
      <c r="P6" s="97" t="s">
        <v>47</v>
      </c>
      <c r="Q6" s="81" t="s">
        <v>48</v>
      </c>
      <c r="R6" s="81" t="s">
        <v>49</v>
      </c>
      <c r="S6" s="80" t="s">
        <v>50</v>
      </c>
    </row>
    <row r="7" ht="15" customHeight="1" spans="1:19">
      <c r="A7" s="19">
        <v>1</v>
      </c>
      <c r="B7" s="80">
        <v>2</v>
      </c>
      <c r="C7" s="80">
        <v>3</v>
      </c>
      <c r="D7" s="82"/>
      <c r="E7" s="82"/>
      <c r="F7" s="82"/>
      <c r="G7" s="82"/>
      <c r="H7" s="81">
        <v>4</v>
      </c>
      <c r="I7" s="81">
        <v>5</v>
      </c>
      <c r="J7" s="81">
        <v>6</v>
      </c>
      <c r="K7" s="81">
        <v>7</v>
      </c>
      <c r="L7" s="81">
        <v>8</v>
      </c>
      <c r="M7" s="81">
        <v>9</v>
      </c>
      <c r="N7" s="81">
        <v>10</v>
      </c>
      <c r="O7" s="81">
        <v>11</v>
      </c>
      <c r="P7" s="81">
        <v>12</v>
      </c>
      <c r="Q7" s="81">
        <v>13</v>
      </c>
      <c r="R7" s="81">
        <v>14</v>
      </c>
      <c r="S7" s="81">
        <v>15</v>
      </c>
    </row>
    <row r="8" ht="21" customHeight="1" spans="1:19">
      <c r="A8" s="83" t="s">
        <v>377</v>
      </c>
      <c r="B8" s="84"/>
      <c r="C8" s="84"/>
      <c r="D8" s="85"/>
      <c r="E8" s="85"/>
      <c r="F8" s="85"/>
      <c r="G8" s="85"/>
      <c r="H8" s="85" t="s">
        <v>377</v>
      </c>
      <c r="I8" s="85" t="s">
        <v>377</v>
      </c>
      <c r="J8" s="85" t="s">
        <v>377</v>
      </c>
      <c r="K8" s="85" t="s">
        <v>377</v>
      </c>
      <c r="L8" s="85" t="s">
        <v>377</v>
      </c>
      <c r="M8" s="85" t="s">
        <v>377</v>
      </c>
      <c r="N8" s="85" t="s">
        <v>377</v>
      </c>
      <c r="O8" s="85" t="s">
        <v>377</v>
      </c>
      <c r="P8" s="51" t="s">
        <v>377</v>
      </c>
      <c r="Q8" s="85" t="s">
        <v>377</v>
      </c>
      <c r="R8" s="85" t="s">
        <v>377</v>
      </c>
      <c r="S8" s="85" t="s">
        <v>377</v>
      </c>
    </row>
    <row r="9" ht="49.5" customHeight="1" spans="1:19">
      <c r="A9" s="83" t="s">
        <v>377</v>
      </c>
      <c r="B9" s="84" t="s">
        <v>377</v>
      </c>
      <c r="C9" s="84" t="s">
        <v>377</v>
      </c>
      <c r="D9" s="86" t="s">
        <v>377</v>
      </c>
      <c r="E9" s="86" t="s">
        <v>377</v>
      </c>
      <c r="F9" s="86" t="s">
        <v>377</v>
      </c>
      <c r="G9" s="86" t="s">
        <v>377</v>
      </c>
      <c r="H9" s="87" t="s">
        <v>377</v>
      </c>
      <c r="I9" s="87" t="s">
        <v>377</v>
      </c>
      <c r="J9" s="87" t="s">
        <v>377</v>
      </c>
      <c r="K9" s="87" t="s">
        <v>377</v>
      </c>
      <c r="L9" s="85" t="s">
        <v>377</v>
      </c>
      <c r="M9" s="87" t="s">
        <v>377</v>
      </c>
      <c r="N9" s="87" t="s">
        <v>377</v>
      </c>
      <c r="O9" s="87" t="s">
        <v>377</v>
      </c>
      <c r="P9" s="51" t="s">
        <v>377</v>
      </c>
      <c r="Q9" s="85" t="s">
        <v>377</v>
      </c>
      <c r="R9" s="85" t="s">
        <v>377</v>
      </c>
      <c r="S9" s="87" t="s">
        <v>377</v>
      </c>
    </row>
    <row r="10" ht="21" customHeight="1" spans="1:19">
      <c r="A10" s="88" t="s">
        <v>111</v>
      </c>
      <c r="B10" s="89"/>
      <c r="C10" s="90"/>
      <c r="D10" s="85"/>
      <c r="E10" s="85"/>
      <c r="F10" s="85"/>
      <c r="G10" s="85"/>
      <c r="H10" s="85" t="s">
        <v>377</v>
      </c>
      <c r="I10" s="85" t="s">
        <v>377</v>
      </c>
      <c r="J10" s="85" t="s">
        <v>377</v>
      </c>
      <c r="K10" s="85" t="s">
        <v>377</v>
      </c>
      <c r="L10" s="85" t="s">
        <v>377</v>
      </c>
      <c r="M10" s="85" t="s">
        <v>377</v>
      </c>
      <c r="N10" s="85" t="s">
        <v>377</v>
      </c>
      <c r="O10" s="85" t="s">
        <v>377</v>
      </c>
      <c r="P10" s="51" t="s">
        <v>377</v>
      </c>
      <c r="Q10" s="85" t="s">
        <v>377</v>
      </c>
      <c r="R10" s="85" t="s">
        <v>377</v>
      </c>
      <c r="S10" s="85" t="s">
        <v>377</v>
      </c>
    </row>
    <row r="11" customHeight="1" spans="1:1">
      <c r="A11" s="1" t="s">
        <v>378</v>
      </c>
    </row>
  </sheetData>
  <mergeCells count="18">
    <mergeCell ref="R1:S1"/>
    <mergeCell ref="A2:S2"/>
    <mergeCell ref="A3:C3"/>
    <mergeCell ref="H4:S4"/>
    <mergeCell ref="M5:S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A9" sqref="A9"/>
    </sheetView>
  </sheetViews>
  <sheetFormatPr defaultColWidth="9.14285714285714" defaultRowHeight="14.25" customHeight="1"/>
  <cols>
    <col min="1" max="1" width="37.7142857142857" style="1" customWidth="1"/>
    <col min="2" max="4" width="13.4285714285714" style="1" customWidth="1"/>
    <col min="5" max="12" width="10.2857142857143" style="1" customWidth="1"/>
    <col min="13" max="16384" width="9.14285714285714" style="39" customWidth="1"/>
  </cols>
  <sheetData>
    <row r="1" ht="13.5" customHeight="1" spans="1:12">
      <c r="A1" s="3"/>
      <c r="B1" s="3"/>
      <c r="C1" s="3"/>
      <c r="D1" s="61"/>
      <c r="K1" s="1" t="s">
        <v>388</v>
      </c>
      <c r="L1" s="60"/>
    </row>
    <row r="2" ht="27.75" customHeight="1" spans="1:12">
      <c r="A2" s="41" t="s">
        <v>389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62" t="s">
        <v>2</v>
      </c>
      <c r="B3" s="63"/>
      <c r="C3" s="63"/>
      <c r="D3" s="64"/>
      <c r="E3" s="65"/>
      <c r="F3" s="65"/>
      <c r="G3" s="65"/>
      <c r="H3" s="65"/>
      <c r="I3" s="65"/>
      <c r="L3" s="70" t="s">
        <v>141</v>
      </c>
    </row>
    <row r="4" ht="19.5" customHeight="1" spans="1:12">
      <c r="A4" s="17" t="s">
        <v>390</v>
      </c>
      <c r="B4" s="12" t="s">
        <v>157</v>
      </c>
      <c r="C4" s="13"/>
      <c r="D4" s="13"/>
      <c r="E4" s="12" t="s">
        <v>391</v>
      </c>
      <c r="F4" s="13"/>
      <c r="G4" s="13"/>
      <c r="H4" s="13"/>
      <c r="I4" s="13"/>
      <c r="J4" s="13"/>
      <c r="K4" s="13"/>
      <c r="L4" s="14"/>
    </row>
    <row r="5" ht="40.5" customHeight="1" spans="1:12">
      <c r="A5" s="20"/>
      <c r="B5" s="29" t="s">
        <v>37</v>
      </c>
      <c r="C5" s="11" t="s">
        <v>40</v>
      </c>
      <c r="D5" s="66" t="s">
        <v>392</v>
      </c>
      <c r="E5" s="67" t="s">
        <v>393</v>
      </c>
      <c r="F5" s="67" t="s">
        <v>393</v>
      </c>
      <c r="G5" s="67" t="s">
        <v>393</v>
      </c>
      <c r="H5" s="67" t="s">
        <v>393</v>
      </c>
      <c r="I5" s="67" t="s">
        <v>393</v>
      </c>
      <c r="J5" s="67" t="s">
        <v>393</v>
      </c>
      <c r="K5" s="67" t="s">
        <v>393</v>
      </c>
      <c r="L5" s="67" t="s">
        <v>393</v>
      </c>
    </row>
    <row r="6" ht="19.5" customHeight="1" spans="1:12">
      <c r="A6" s="67">
        <v>1</v>
      </c>
      <c r="B6" s="67">
        <v>2</v>
      </c>
      <c r="C6" s="67">
        <v>3</v>
      </c>
      <c r="D6" s="68">
        <v>4</v>
      </c>
      <c r="E6" s="67">
        <v>5</v>
      </c>
      <c r="F6" s="67">
        <v>6</v>
      </c>
      <c r="G6" s="67">
        <v>7</v>
      </c>
      <c r="H6" s="68">
        <v>8</v>
      </c>
      <c r="I6" s="67">
        <v>9</v>
      </c>
      <c r="J6" s="67">
        <v>10</v>
      </c>
      <c r="K6" s="67">
        <v>11</v>
      </c>
      <c r="L6" s="71">
        <v>12</v>
      </c>
    </row>
    <row r="7" ht="19.5" customHeight="1" spans="1:12">
      <c r="A7" s="30" t="s">
        <v>377</v>
      </c>
      <c r="B7" s="51" t="s">
        <v>377</v>
      </c>
      <c r="C7" s="51" t="s">
        <v>377</v>
      </c>
      <c r="D7" s="69" t="s">
        <v>377</v>
      </c>
      <c r="E7" s="51"/>
      <c r="F7" s="51"/>
      <c r="G7" s="51"/>
      <c r="H7" s="51"/>
      <c r="I7" s="51"/>
      <c r="J7" s="51"/>
      <c r="K7" s="51"/>
      <c r="L7" s="51"/>
    </row>
    <row r="8" ht="19.5" customHeight="1" spans="1:12">
      <c r="A8" s="47" t="s">
        <v>377</v>
      </c>
      <c r="B8" s="51" t="s">
        <v>377</v>
      </c>
      <c r="C8" s="51" t="s">
        <v>377</v>
      </c>
      <c r="D8" s="69" t="s">
        <v>377</v>
      </c>
      <c r="E8" s="51"/>
      <c r="F8" s="51"/>
      <c r="G8" s="51"/>
      <c r="H8" s="51"/>
      <c r="I8" s="51"/>
      <c r="J8" s="51"/>
      <c r="K8" s="51"/>
      <c r="L8" s="51"/>
    </row>
    <row r="9" customHeight="1" spans="1:1">
      <c r="A9" s="1" t="s">
        <v>378</v>
      </c>
    </row>
  </sheetData>
  <mergeCells count="6">
    <mergeCell ref="K1:L1"/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A8" sqref="A8"/>
    </sheetView>
  </sheetViews>
  <sheetFormatPr defaultColWidth="9.14285714285714" defaultRowHeight="12" customHeight="1" outlineLevelRow="7"/>
  <cols>
    <col min="1" max="1" width="34.2857142857143" style="38" customWidth="1"/>
    <col min="2" max="2" width="14.2857142857143" style="39" customWidth="1"/>
    <col min="3" max="3" width="50.1428571428571" style="38" customWidth="1"/>
    <col min="4" max="4" width="15" style="38" customWidth="1"/>
    <col min="5" max="5" width="14.5714285714286" style="38" customWidth="1"/>
    <col min="6" max="6" width="23.5714285714286" style="38" customWidth="1"/>
    <col min="7" max="7" width="11.2857142857143" style="39" customWidth="1"/>
    <col min="8" max="8" width="18.7142857142857" style="38" customWidth="1"/>
    <col min="9" max="9" width="15.5714285714286" style="39" customWidth="1"/>
    <col min="10" max="10" width="18.8571428571429" style="39" customWidth="1"/>
    <col min="11" max="11" width="68.4285714285714" style="38" customWidth="1"/>
    <col min="12" max="16384" width="9.14285714285714" style="39" customWidth="1"/>
  </cols>
  <sheetData>
    <row r="1" customHeight="1" spans="11:11">
      <c r="K1" s="60" t="s">
        <v>394</v>
      </c>
    </row>
    <row r="2" ht="28.5" customHeight="1" spans="1:11">
      <c r="A2" s="52" t="s">
        <v>395</v>
      </c>
      <c r="B2" s="53"/>
      <c r="C2" s="5"/>
      <c r="D2" s="5"/>
      <c r="E2" s="5"/>
      <c r="F2" s="5"/>
      <c r="G2" s="53"/>
      <c r="H2" s="5"/>
      <c r="I2" s="53"/>
      <c r="J2" s="53"/>
      <c r="K2" s="5"/>
    </row>
    <row r="3" ht="17.25" customHeight="1" spans="1:2">
      <c r="A3" s="54" t="s">
        <v>2</v>
      </c>
      <c r="B3" s="55"/>
    </row>
    <row r="4" ht="44.25" customHeight="1" spans="1:11">
      <c r="A4" s="46" t="s">
        <v>276</v>
      </c>
      <c r="B4" s="56" t="s">
        <v>151</v>
      </c>
      <c r="C4" s="46" t="s">
        <v>277</v>
      </c>
      <c r="D4" s="46" t="s">
        <v>278</v>
      </c>
      <c r="E4" s="46" t="s">
        <v>279</v>
      </c>
      <c r="F4" s="46" t="s">
        <v>280</v>
      </c>
      <c r="G4" s="56" t="s">
        <v>281</v>
      </c>
      <c r="H4" s="46" t="s">
        <v>282</v>
      </c>
      <c r="I4" s="56" t="s">
        <v>283</v>
      </c>
      <c r="J4" s="56" t="s">
        <v>284</v>
      </c>
      <c r="K4" s="46" t="s">
        <v>285</v>
      </c>
    </row>
    <row r="5" ht="14.25" customHeight="1" spans="1:11">
      <c r="A5" s="46">
        <v>1</v>
      </c>
      <c r="B5" s="56">
        <v>2</v>
      </c>
      <c r="C5" s="46">
        <v>3</v>
      </c>
      <c r="D5" s="46">
        <v>4</v>
      </c>
      <c r="E5" s="46">
        <v>5</v>
      </c>
      <c r="F5" s="46">
        <v>6</v>
      </c>
      <c r="G5" s="56">
        <v>7</v>
      </c>
      <c r="H5" s="46">
        <v>8</v>
      </c>
      <c r="I5" s="56">
        <v>9</v>
      </c>
      <c r="J5" s="56">
        <v>10</v>
      </c>
      <c r="K5" s="46">
        <v>11</v>
      </c>
    </row>
    <row r="6" ht="42" customHeight="1" spans="1:11">
      <c r="A6" s="30" t="s">
        <v>377</v>
      </c>
      <c r="B6" s="57"/>
      <c r="C6" s="47"/>
      <c r="D6" s="47"/>
      <c r="E6" s="47"/>
      <c r="F6" s="58"/>
      <c r="G6" s="59"/>
      <c r="H6" s="58"/>
      <c r="I6" s="59"/>
      <c r="J6" s="59"/>
      <c r="K6" s="58"/>
    </row>
    <row r="7" ht="54" customHeight="1" spans="1:11">
      <c r="A7" s="23" t="s">
        <v>377</v>
      </c>
      <c r="B7" s="23" t="s">
        <v>377</v>
      </c>
      <c r="C7" s="23" t="s">
        <v>377</v>
      </c>
      <c r="D7" s="23" t="s">
        <v>377</v>
      </c>
      <c r="E7" s="23" t="s">
        <v>377</v>
      </c>
      <c r="F7" s="30" t="s">
        <v>377</v>
      </c>
      <c r="G7" s="23" t="s">
        <v>377</v>
      </c>
      <c r="H7" s="30" t="s">
        <v>377</v>
      </c>
      <c r="I7" s="23" t="s">
        <v>377</v>
      </c>
      <c r="J7" s="23" t="s">
        <v>377</v>
      </c>
      <c r="K7" s="30" t="s">
        <v>377</v>
      </c>
    </row>
    <row r="8" customHeight="1" spans="1:1">
      <c r="A8" s="38" t="s">
        <v>378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A9" sqref="A9"/>
    </sheetView>
  </sheetViews>
  <sheetFormatPr defaultColWidth="9.14285714285714" defaultRowHeight="12" customHeight="1" outlineLevelCol="7"/>
  <cols>
    <col min="1" max="1" width="29" style="38" customWidth="1"/>
    <col min="2" max="2" width="18.7142857142857" style="38" customWidth="1"/>
    <col min="3" max="3" width="24.8571428571429" style="38" customWidth="1"/>
    <col min="4" max="4" width="23.5714285714286" style="38" customWidth="1"/>
    <col min="5" max="5" width="17.8571428571429" style="38" customWidth="1"/>
    <col min="6" max="6" width="23.5714285714286" style="38" customWidth="1"/>
    <col min="7" max="7" width="25.1428571428571" style="38" customWidth="1"/>
    <col min="8" max="8" width="18.8571428571429" style="38" customWidth="1"/>
    <col min="9" max="16384" width="9.14285714285714" style="39" customWidth="1"/>
  </cols>
  <sheetData>
    <row r="1" ht="14.25" customHeight="1" spans="8:8">
      <c r="H1" s="40" t="s">
        <v>396</v>
      </c>
    </row>
    <row r="2" ht="28.5" customHeight="1" spans="1:8">
      <c r="A2" s="41" t="s">
        <v>397</v>
      </c>
      <c r="B2" s="5"/>
      <c r="C2" s="5"/>
      <c r="D2" s="5"/>
      <c r="E2" s="5"/>
      <c r="F2" s="5"/>
      <c r="G2" s="5"/>
      <c r="H2" s="5"/>
    </row>
    <row r="3" ht="13.5" customHeight="1" spans="1:2">
      <c r="A3" s="42" t="s">
        <v>2</v>
      </c>
      <c r="B3" s="7"/>
    </row>
    <row r="4" ht="18" customHeight="1" spans="1:8">
      <c r="A4" s="11" t="s">
        <v>361</v>
      </c>
      <c r="B4" s="11" t="s">
        <v>398</v>
      </c>
      <c r="C4" s="11" t="s">
        <v>399</v>
      </c>
      <c r="D4" s="11" t="s">
        <v>400</v>
      </c>
      <c r="E4" s="11" t="s">
        <v>401</v>
      </c>
      <c r="F4" s="43" t="s">
        <v>402</v>
      </c>
      <c r="G4" s="44"/>
      <c r="H4" s="45"/>
    </row>
    <row r="5" ht="18" customHeight="1" spans="1:8">
      <c r="A5" s="19"/>
      <c r="B5" s="19"/>
      <c r="C5" s="19"/>
      <c r="D5" s="19"/>
      <c r="E5" s="19"/>
      <c r="F5" s="46" t="s">
        <v>372</v>
      </c>
      <c r="G5" s="46" t="s">
        <v>403</v>
      </c>
      <c r="H5" s="46" t="s">
        <v>404</v>
      </c>
    </row>
    <row r="6" ht="21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33" customHeight="1" spans="1:8">
      <c r="A7" s="47" t="s">
        <v>377</v>
      </c>
      <c r="B7" s="47" t="s">
        <v>377</v>
      </c>
      <c r="C7" s="47" t="s">
        <v>377</v>
      </c>
      <c r="D7" s="47" t="s">
        <v>377</v>
      </c>
      <c r="E7" s="47" t="s">
        <v>377</v>
      </c>
      <c r="F7" s="31" t="s">
        <v>377</v>
      </c>
      <c r="G7" s="48" t="s">
        <v>377</v>
      </c>
      <c r="H7" s="48" t="s">
        <v>377</v>
      </c>
    </row>
    <row r="8" ht="24" customHeight="1" spans="1:8">
      <c r="A8" s="49" t="s">
        <v>37</v>
      </c>
      <c r="B8" s="50"/>
      <c r="C8" s="50"/>
      <c r="D8" s="50"/>
      <c r="E8" s="50"/>
      <c r="F8" s="25" t="s">
        <v>377</v>
      </c>
      <c r="G8" s="51"/>
      <c r="H8" s="51" t="s">
        <v>377</v>
      </c>
    </row>
    <row r="9" customHeight="1" spans="1:1">
      <c r="A9" s="38" t="s">
        <v>378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A11" sqref="A11:B11"/>
    </sheetView>
  </sheetViews>
  <sheetFormatPr defaultColWidth="9.14285714285714" defaultRowHeight="14.25" customHeight="1"/>
  <cols>
    <col min="1" max="1" width="10.2857142857143" style="1" customWidth="1"/>
    <col min="2" max="3" width="23.8571428571429" style="1" customWidth="1"/>
    <col min="4" max="4" width="11.1428571428571" style="1" customWidth="1"/>
    <col min="5" max="5" width="17.7142857142857" style="1" customWidth="1"/>
    <col min="6" max="6" width="9.85714285714286" style="1" customWidth="1"/>
    <col min="7" max="7" width="17.7142857142857" style="1" customWidth="1"/>
    <col min="8" max="11" width="15.4285714285714" style="1" customWidth="1"/>
    <col min="12" max="16384" width="9.14285714285714" style="1" customWidth="1"/>
  </cols>
  <sheetData>
    <row r="1" ht="13.5" customHeight="1" spans="4:11">
      <c r="D1" s="2"/>
      <c r="E1" s="2"/>
      <c r="F1" s="2"/>
      <c r="G1" s="2"/>
      <c r="H1" s="3"/>
      <c r="I1" s="3"/>
      <c r="J1" s="3"/>
      <c r="K1" s="37" t="s">
        <v>405</v>
      </c>
    </row>
    <row r="2" ht="27.75" customHeight="1" spans="1:11">
      <c r="A2" s="5" t="s">
        <v>406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141</v>
      </c>
    </row>
    <row r="4" ht="21.75" customHeight="1" spans="1:11">
      <c r="A4" s="10" t="s">
        <v>246</v>
      </c>
      <c r="B4" s="10" t="s">
        <v>152</v>
      </c>
      <c r="C4" s="10" t="s">
        <v>150</v>
      </c>
      <c r="D4" s="11" t="s">
        <v>153</v>
      </c>
      <c r="E4" s="11" t="s">
        <v>154</v>
      </c>
      <c r="F4" s="11" t="s">
        <v>247</v>
      </c>
      <c r="G4" s="11" t="s">
        <v>248</v>
      </c>
      <c r="H4" s="17" t="s">
        <v>37</v>
      </c>
      <c r="I4" s="12" t="s">
        <v>407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9"/>
      <c r="I5" s="11" t="s">
        <v>40</v>
      </c>
      <c r="J5" s="11" t="s">
        <v>41</v>
      </c>
      <c r="K5" s="11" t="s">
        <v>42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39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0"/>
      <c r="B8" s="23" t="s">
        <v>377</v>
      </c>
      <c r="C8" s="30"/>
      <c r="D8" s="30"/>
      <c r="E8" s="30"/>
      <c r="F8" s="30"/>
      <c r="G8" s="30"/>
      <c r="H8" s="31" t="s">
        <v>377</v>
      </c>
      <c r="I8" s="31" t="s">
        <v>377</v>
      </c>
      <c r="J8" s="31" t="s">
        <v>377</v>
      </c>
      <c r="K8" s="31"/>
    </row>
    <row r="9" ht="18.75" customHeight="1" spans="1:11">
      <c r="A9" s="23" t="s">
        <v>377</v>
      </c>
      <c r="B9" s="23" t="s">
        <v>377</v>
      </c>
      <c r="C9" s="23" t="s">
        <v>377</v>
      </c>
      <c r="D9" s="23" t="s">
        <v>377</v>
      </c>
      <c r="E9" s="23" t="s">
        <v>377</v>
      </c>
      <c r="F9" s="23" t="s">
        <v>377</v>
      </c>
      <c r="G9" s="23" t="s">
        <v>377</v>
      </c>
      <c r="H9" s="25" t="s">
        <v>377</v>
      </c>
      <c r="I9" s="25" t="s">
        <v>377</v>
      </c>
      <c r="J9" s="25" t="s">
        <v>377</v>
      </c>
      <c r="K9" s="25"/>
    </row>
    <row r="10" ht="18.75" customHeight="1" spans="1:11">
      <c r="A10" s="32" t="s">
        <v>111</v>
      </c>
      <c r="B10" s="33"/>
      <c r="C10" s="34"/>
      <c r="D10" s="34"/>
      <c r="E10" s="34"/>
      <c r="F10" s="34"/>
      <c r="G10" s="35"/>
      <c r="H10" s="25" t="s">
        <v>377</v>
      </c>
      <c r="I10" s="25" t="s">
        <v>377</v>
      </c>
      <c r="J10" s="25" t="s">
        <v>377</v>
      </c>
      <c r="K10" s="25"/>
    </row>
    <row r="11" customHeight="1" spans="1:2">
      <c r="A11" s="36" t="s">
        <v>378</v>
      </c>
      <c r="B11" s="36"/>
    </row>
  </sheetData>
  <mergeCells count="16">
    <mergeCell ref="A2:K2"/>
    <mergeCell ref="A3:G3"/>
    <mergeCell ref="I4:K4"/>
    <mergeCell ref="A10:G10"/>
    <mergeCell ref="A11:B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tabSelected="1" workbookViewId="0">
      <selection activeCell="A11" sqref="A11"/>
    </sheetView>
  </sheetViews>
  <sheetFormatPr defaultColWidth="9.14285714285714" defaultRowHeight="14.25" customHeight="1" outlineLevelCol="6"/>
  <cols>
    <col min="1" max="1" width="35.2857142857143" style="1" customWidth="1"/>
    <col min="2" max="4" width="28" style="1" customWidth="1"/>
    <col min="5" max="7" width="23.8571428571429" style="1" customWidth="1"/>
    <col min="8" max="16384" width="9.14285714285714" style="1" customWidth="1"/>
  </cols>
  <sheetData>
    <row r="1" ht="13.5" customHeight="1" spans="4:7">
      <c r="D1" s="2"/>
      <c r="E1" s="3"/>
      <c r="F1" s="3"/>
      <c r="G1" s="4" t="s">
        <v>408</v>
      </c>
    </row>
    <row r="2" ht="27.75" customHeight="1" spans="1:7">
      <c r="A2" s="5" t="s">
        <v>409</v>
      </c>
      <c r="B2" s="5"/>
      <c r="C2" s="5"/>
      <c r="D2" s="5"/>
      <c r="E2" s="5"/>
      <c r="F2" s="5"/>
      <c r="G2" s="5"/>
    </row>
    <row r="3" ht="13.5" customHeight="1" spans="1:7">
      <c r="A3" s="6" t="s">
        <v>2</v>
      </c>
      <c r="B3" s="7"/>
      <c r="C3" s="7"/>
      <c r="D3" s="7"/>
      <c r="E3" s="8"/>
      <c r="F3" s="8"/>
      <c r="G3" s="9" t="s">
        <v>141</v>
      </c>
    </row>
    <row r="4" ht="21.75" customHeight="1" spans="1:7">
      <c r="A4" s="10" t="s">
        <v>150</v>
      </c>
      <c r="B4" s="10" t="s">
        <v>246</v>
      </c>
      <c r="C4" s="10" t="s">
        <v>152</v>
      </c>
      <c r="D4" s="11" t="s">
        <v>410</v>
      </c>
      <c r="E4" s="12" t="s">
        <v>40</v>
      </c>
      <c r="F4" s="13"/>
      <c r="G4" s="14"/>
    </row>
    <row r="5" ht="21.75" customHeight="1" spans="1:7">
      <c r="A5" s="15"/>
      <c r="B5" s="15"/>
      <c r="C5" s="15"/>
      <c r="D5" s="16"/>
      <c r="E5" s="17" t="s">
        <v>411</v>
      </c>
      <c r="F5" s="11" t="s">
        <v>412</v>
      </c>
      <c r="G5" s="11" t="s">
        <v>413</v>
      </c>
    </row>
    <row r="6" ht="40.5" customHeight="1" spans="1:7">
      <c r="A6" s="18"/>
      <c r="B6" s="18"/>
      <c r="C6" s="18"/>
      <c r="D6" s="19"/>
      <c r="E6" s="20"/>
      <c r="F6" s="19" t="s">
        <v>39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 t="s">
        <v>377</v>
      </c>
      <c r="B8" s="24"/>
      <c r="C8" s="24"/>
      <c r="D8" s="23"/>
      <c r="E8" s="25" t="s">
        <v>377</v>
      </c>
      <c r="F8" s="25" t="s">
        <v>377</v>
      </c>
      <c r="G8" s="25" t="s">
        <v>377</v>
      </c>
    </row>
    <row r="9" ht="18.75" customHeight="1" spans="1:7">
      <c r="A9" s="23"/>
      <c r="B9" s="23" t="s">
        <v>377</v>
      </c>
      <c r="C9" s="23" t="s">
        <v>377</v>
      </c>
      <c r="D9" s="23" t="s">
        <v>377</v>
      </c>
      <c r="E9" s="25" t="s">
        <v>377</v>
      </c>
      <c r="F9" s="25" t="s">
        <v>377</v>
      </c>
      <c r="G9" s="25" t="s">
        <v>377</v>
      </c>
    </row>
    <row r="10" ht="18.75" customHeight="1" spans="1:7">
      <c r="A10" s="26" t="s">
        <v>37</v>
      </c>
      <c r="B10" s="27" t="s">
        <v>377</v>
      </c>
      <c r="C10" s="27"/>
      <c r="D10" s="28"/>
      <c r="E10" s="25" t="s">
        <v>377</v>
      </c>
      <c r="F10" s="25" t="s">
        <v>377</v>
      </c>
      <c r="G10" s="25" t="s">
        <v>377</v>
      </c>
    </row>
    <row r="11" customHeight="1" spans="1:1">
      <c r="A11" s="1" t="s">
        <v>378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9"/>
  <sheetViews>
    <sheetView workbookViewId="0">
      <selection activeCell="C8" sqref="C8:F9"/>
    </sheetView>
  </sheetViews>
  <sheetFormatPr defaultColWidth="8" defaultRowHeight="14.25" customHeight="1"/>
  <cols>
    <col min="1" max="1" width="21.1428571428571" style="1" customWidth="1"/>
    <col min="2" max="2" width="33.5714285714286" style="1" customWidth="1"/>
    <col min="3" max="8" width="12.5714285714286" style="1" customWidth="1"/>
    <col min="9" max="9" width="11.7142857142857" style="39" customWidth="1"/>
    <col min="10" max="13" width="12.5714285714286" style="1" customWidth="1"/>
    <col min="14" max="14" width="31.5714285714286" style="39" customWidth="1"/>
    <col min="15" max="15" width="31.5714285714286" style="1" customWidth="1"/>
    <col min="16" max="16" width="8" style="39" customWidth="1"/>
    <col min="17" max="17" width="9.57142857142857" style="39" customWidth="1"/>
    <col min="18" max="18" width="9.71428571428571" style="39" customWidth="1"/>
    <col min="19" max="19" width="10.5714285714286" style="39" customWidth="1"/>
    <col min="20" max="21" width="10.1428571428571" style="1" customWidth="1"/>
    <col min="22" max="16384" width="8" style="39" customWidth="1"/>
  </cols>
  <sheetData>
    <row r="1" customHeight="1" spans="1:21">
      <c r="A1" s="3"/>
      <c r="B1" s="3"/>
      <c r="C1" s="3"/>
      <c r="D1" s="3"/>
      <c r="E1" s="3"/>
      <c r="F1" s="3"/>
      <c r="G1" s="3"/>
      <c r="H1" s="3"/>
      <c r="I1" s="73"/>
      <c r="J1" s="3"/>
      <c r="K1" s="3"/>
      <c r="L1" s="3"/>
      <c r="M1" s="3"/>
      <c r="N1" s="73"/>
      <c r="O1" s="3"/>
      <c r="P1" s="73"/>
      <c r="Q1" s="73"/>
      <c r="R1" s="73"/>
      <c r="S1" s="73"/>
      <c r="T1" s="100" t="s">
        <v>32</v>
      </c>
      <c r="U1" s="4" t="s">
        <v>32</v>
      </c>
    </row>
    <row r="2" ht="36" customHeight="1" spans="1:21">
      <c r="A2" s="184" t="s">
        <v>33</v>
      </c>
      <c r="B2" s="5"/>
      <c r="C2" s="5"/>
      <c r="D2" s="5"/>
      <c r="E2" s="5"/>
      <c r="F2" s="5"/>
      <c r="G2" s="5"/>
      <c r="H2" s="5"/>
      <c r="I2" s="53"/>
      <c r="J2" s="5"/>
      <c r="K2" s="5"/>
      <c r="L2" s="5"/>
      <c r="M2" s="5"/>
      <c r="N2" s="53"/>
      <c r="O2" s="5"/>
      <c r="P2" s="53"/>
      <c r="Q2" s="53"/>
      <c r="R2" s="53"/>
      <c r="S2" s="53"/>
      <c r="T2" s="5"/>
      <c r="U2" s="53"/>
    </row>
    <row r="3" ht="20.25" customHeight="1" spans="1:21">
      <c r="A3" s="42" t="s">
        <v>2</v>
      </c>
      <c r="B3" s="8"/>
      <c r="C3" s="8"/>
      <c r="D3" s="8"/>
      <c r="E3" s="8"/>
      <c r="F3" s="8"/>
      <c r="G3" s="8"/>
      <c r="H3" s="8"/>
      <c r="I3" s="75"/>
      <c r="J3" s="8"/>
      <c r="K3" s="8"/>
      <c r="L3" s="8"/>
      <c r="M3" s="8"/>
      <c r="N3" s="75"/>
      <c r="O3" s="8"/>
      <c r="P3" s="75"/>
      <c r="Q3" s="75"/>
      <c r="R3" s="75"/>
      <c r="S3" s="75"/>
      <c r="T3" s="100" t="s">
        <v>3</v>
      </c>
      <c r="U3" s="9" t="s">
        <v>34</v>
      </c>
    </row>
    <row r="4" ht="18.75" customHeight="1" spans="1:21">
      <c r="A4" s="185" t="s">
        <v>35</v>
      </c>
      <c r="B4" s="186" t="s">
        <v>36</v>
      </c>
      <c r="C4" s="186" t="s">
        <v>37</v>
      </c>
      <c r="D4" s="187" t="s">
        <v>38</v>
      </c>
      <c r="E4" s="188"/>
      <c r="F4" s="188"/>
      <c r="G4" s="188"/>
      <c r="H4" s="188"/>
      <c r="I4" s="122"/>
      <c r="J4" s="188"/>
      <c r="K4" s="188"/>
      <c r="L4" s="188"/>
      <c r="M4" s="188"/>
      <c r="N4" s="122"/>
      <c r="O4" s="183"/>
      <c r="P4" s="187" t="s">
        <v>27</v>
      </c>
      <c r="Q4" s="187"/>
      <c r="R4" s="187"/>
      <c r="S4" s="187"/>
      <c r="T4" s="188"/>
      <c r="U4" s="208"/>
    </row>
    <row r="5" ht="24.75" customHeight="1" spans="1:21">
      <c r="A5" s="189"/>
      <c r="B5" s="190"/>
      <c r="C5" s="190"/>
      <c r="D5" s="190" t="s">
        <v>39</v>
      </c>
      <c r="E5" s="190" t="s">
        <v>40</v>
      </c>
      <c r="F5" s="190" t="s">
        <v>41</v>
      </c>
      <c r="G5" s="190" t="s">
        <v>42</v>
      </c>
      <c r="H5" s="190" t="s">
        <v>43</v>
      </c>
      <c r="I5" s="198" t="s">
        <v>44</v>
      </c>
      <c r="J5" s="199"/>
      <c r="K5" s="199"/>
      <c r="L5" s="199"/>
      <c r="M5" s="199"/>
      <c r="N5" s="198"/>
      <c r="O5" s="200"/>
      <c r="P5" s="201" t="s">
        <v>39</v>
      </c>
      <c r="Q5" s="201" t="s">
        <v>40</v>
      </c>
      <c r="R5" s="185" t="s">
        <v>41</v>
      </c>
      <c r="S5" s="186" t="s">
        <v>42</v>
      </c>
      <c r="T5" s="209" t="s">
        <v>43</v>
      </c>
      <c r="U5" s="186" t="s">
        <v>44</v>
      </c>
    </row>
    <row r="6" ht="24.75" customHeight="1" spans="1:21">
      <c r="A6" s="191"/>
      <c r="B6" s="192"/>
      <c r="C6" s="192"/>
      <c r="D6" s="192"/>
      <c r="E6" s="192"/>
      <c r="F6" s="192"/>
      <c r="G6" s="192"/>
      <c r="H6" s="192"/>
      <c r="I6" s="202" t="s">
        <v>39</v>
      </c>
      <c r="J6" s="203" t="s">
        <v>45</v>
      </c>
      <c r="K6" s="203" t="s">
        <v>46</v>
      </c>
      <c r="L6" s="203" t="s">
        <v>47</v>
      </c>
      <c r="M6" s="203" t="s">
        <v>48</v>
      </c>
      <c r="N6" s="204" t="s">
        <v>49</v>
      </c>
      <c r="O6" s="203" t="s">
        <v>50</v>
      </c>
      <c r="P6" s="205"/>
      <c r="Q6" s="205"/>
      <c r="R6" s="210"/>
      <c r="S6" s="205"/>
      <c r="T6" s="192"/>
      <c r="U6" s="192"/>
    </row>
    <row r="7" ht="16.5" customHeight="1" spans="1:21">
      <c r="A7" s="193">
        <v>1</v>
      </c>
      <c r="B7" s="21">
        <v>2</v>
      </c>
      <c r="C7" s="21">
        <v>3</v>
      </c>
      <c r="D7" s="21">
        <v>4</v>
      </c>
      <c r="E7" s="194">
        <v>5</v>
      </c>
      <c r="F7" s="195">
        <v>6</v>
      </c>
      <c r="G7" s="195">
        <v>7</v>
      </c>
      <c r="H7" s="194">
        <v>8</v>
      </c>
      <c r="I7" s="194">
        <v>9</v>
      </c>
      <c r="J7" s="195">
        <v>10</v>
      </c>
      <c r="K7" s="195">
        <v>11</v>
      </c>
      <c r="L7" s="194">
        <v>12</v>
      </c>
      <c r="M7" s="194">
        <v>13</v>
      </c>
      <c r="N7" s="206">
        <v>14</v>
      </c>
      <c r="O7" s="206">
        <v>15</v>
      </c>
      <c r="P7" s="207">
        <v>16</v>
      </c>
      <c r="Q7" s="211">
        <v>17</v>
      </c>
      <c r="R7" s="212">
        <v>18</v>
      </c>
      <c r="S7" s="212">
        <v>19</v>
      </c>
      <c r="T7" s="212">
        <v>20</v>
      </c>
      <c r="U7" s="213">
        <v>0.02</v>
      </c>
    </row>
    <row r="8" ht="16.5" customHeight="1" spans="1:21">
      <c r="A8" s="30" t="s">
        <v>51</v>
      </c>
      <c r="B8" s="30" t="s">
        <v>52</v>
      </c>
      <c r="C8" s="169">
        <f>E8+F8</f>
        <v>7181506.59</v>
      </c>
      <c r="D8" s="169">
        <v>6981506.59</v>
      </c>
      <c r="E8" s="171">
        <v>6981506.59</v>
      </c>
      <c r="F8" s="171">
        <v>200000</v>
      </c>
      <c r="G8" s="117"/>
      <c r="H8" s="117"/>
      <c r="I8" s="117"/>
      <c r="J8" s="117"/>
      <c r="K8" s="117"/>
      <c r="L8" s="117"/>
      <c r="M8" s="117"/>
      <c r="N8" s="51" t="s">
        <v>53</v>
      </c>
      <c r="O8" s="117"/>
      <c r="P8" s="117"/>
      <c r="Q8" s="117"/>
      <c r="R8" s="214"/>
      <c r="S8" s="85"/>
      <c r="T8" s="87"/>
      <c r="U8" s="85"/>
    </row>
    <row r="9" ht="16.5" customHeight="1" spans="1:21">
      <c r="A9" s="196" t="s">
        <v>37</v>
      </c>
      <c r="B9" s="197"/>
      <c r="C9" s="169">
        <f>E9+F9</f>
        <v>7181506.59</v>
      </c>
      <c r="D9" s="171">
        <v>6981506.59</v>
      </c>
      <c r="E9" s="171">
        <v>6981506.59</v>
      </c>
      <c r="F9" s="171">
        <v>200000</v>
      </c>
      <c r="G9" s="117"/>
      <c r="H9" s="117"/>
      <c r="I9" s="117"/>
      <c r="J9" s="117"/>
      <c r="K9" s="117"/>
      <c r="L9" s="117"/>
      <c r="M9" s="117"/>
      <c r="N9" s="51" t="s">
        <v>53</v>
      </c>
      <c r="O9" s="117"/>
      <c r="P9" s="117"/>
      <c r="Q9" s="117"/>
      <c r="R9" s="214"/>
      <c r="S9" s="85"/>
      <c r="T9" s="85"/>
      <c r="U9" s="85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30"/>
  <sheetViews>
    <sheetView topLeftCell="A14" workbookViewId="0">
      <selection activeCell="C7" sqref="C7:G30"/>
    </sheetView>
  </sheetViews>
  <sheetFormatPr defaultColWidth="9.14285714285714" defaultRowHeight="14.25" customHeight="1"/>
  <cols>
    <col min="1" max="1" width="14.2857142857143" style="1" customWidth="1"/>
    <col min="2" max="2" width="37.7142857142857" style="1" customWidth="1"/>
    <col min="3" max="3" width="18.8571428571429" style="1" customWidth="1"/>
    <col min="4" max="6" width="19.5714285714286" style="1" customWidth="1"/>
    <col min="7" max="9" width="21.8571428571429" style="1" customWidth="1"/>
    <col min="10" max="10" width="13.5714285714286" style="1" customWidth="1"/>
    <col min="11" max="13" width="18.8571428571429" style="1" customWidth="1"/>
    <col min="14" max="15" width="25" style="1" customWidth="1"/>
    <col min="16" max="16" width="18.8571428571429" style="1" customWidth="1"/>
    <col min="17" max="16384" width="9.14285714285714" style="1" customWidth="1"/>
  </cols>
  <sheetData>
    <row r="1" ht="15.75" customHeight="1" spans="1:1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0"/>
      <c r="P1" s="40" t="s">
        <v>54</v>
      </c>
    </row>
    <row r="2" ht="28.5" customHeight="1" spans="1:16">
      <c r="A2" s="5" t="s">
        <v>55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5" customHeight="1" spans="1:16">
      <c r="A3" s="178" t="s">
        <v>2</v>
      </c>
      <c r="B3" s="179"/>
      <c r="C3" s="63"/>
      <c r="D3" s="8"/>
      <c r="E3" s="63"/>
      <c r="F3" s="63"/>
      <c r="G3" s="8"/>
      <c r="H3" s="8"/>
      <c r="I3" s="63"/>
      <c r="J3" s="8"/>
      <c r="K3" s="63"/>
      <c r="L3" s="63"/>
      <c r="M3" s="8"/>
      <c r="N3" s="8"/>
      <c r="O3" s="40"/>
      <c r="P3" s="40" t="s">
        <v>3</v>
      </c>
    </row>
    <row r="4" ht="17.25" customHeight="1" spans="1:16">
      <c r="A4" s="11" t="s">
        <v>56</v>
      </c>
      <c r="B4" s="11" t="s">
        <v>57</v>
      </c>
      <c r="C4" s="17" t="s">
        <v>37</v>
      </c>
      <c r="D4" s="12" t="s">
        <v>40</v>
      </c>
      <c r="E4" s="13" t="s">
        <v>40</v>
      </c>
      <c r="F4" s="14" t="s">
        <v>58</v>
      </c>
      <c r="G4" s="180" t="s">
        <v>41</v>
      </c>
      <c r="H4" s="11" t="s">
        <v>42</v>
      </c>
      <c r="I4" s="11" t="s">
        <v>59</v>
      </c>
      <c r="J4" s="12" t="s">
        <v>44</v>
      </c>
      <c r="K4" s="44"/>
      <c r="L4" s="44"/>
      <c r="M4" s="44"/>
      <c r="N4" s="44"/>
      <c r="O4" s="13"/>
      <c r="P4" s="45"/>
    </row>
    <row r="5" ht="26.25" customHeight="1" spans="1:16">
      <c r="A5" s="20"/>
      <c r="B5" s="20"/>
      <c r="C5" s="20"/>
      <c r="D5" s="67" t="s">
        <v>39</v>
      </c>
      <c r="E5" s="56" t="s">
        <v>60</v>
      </c>
      <c r="F5" s="56" t="s">
        <v>58</v>
      </c>
      <c r="G5" s="20"/>
      <c r="H5" s="20"/>
      <c r="I5" s="20"/>
      <c r="J5" s="67" t="s">
        <v>39</v>
      </c>
      <c r="K5" s="97" t="s">
        <v>61</v>
      </c>
      <c r="L5" s="97" t="s">
        <v>62</v>
      </c>
      <c r="M5" s="97" t="s">
        <v>63</v>
      </c>
      <c r="N5" s="97" t="s">
        <v>64</v>
      </c>
      <c r="O5" s="67" t="s">
        <v>49</v>
      </c>
      <c r="P5" s="97" t="s">
        <v>65</v>
      </c>
    </row>
    <row r="6" ht="16.5" customHeight="1" spans="1:16">
      <c r="A6" s="67">
        <v>1</v>
      </c>
      <c r="B6" s="67">
        <v>2</v>
      </c>
      <c r="C6" s="67">
        <v>3</v>
      </c>
      <c r="D6" s="67">
        <v>4</v>
      </c>
      <c r="E6" s="181">
        <v>5</v>
      </c>
      <c r="F6" s="181">
        <v>6</v>
      </c>
      <c r="G6" s="181">
        <v>7</v>
      </c>
      <c r="H6" s="182">
        <v>8</v>
      </c>
      <c r="I6" s="181">
        <v>9</v>
      </c>
      <c r="J6" s="181">
        <v>10</v>
      </c>
      <c r="K6" s="181">
        <v>11</v>
      </c>
      <c r="L6" s="181">
        <v>12</v>
      </c>
      <c r="M6" s="181">
        <v>13</v>
      </c>
      <c r="N6" s="181">
        <v>0.01</v>
      </c>
      <c r="O6" s="181">
        <v>0.01</v>
      </c>
      <c r="P6" s="56">
        <v>16</v>
      </c>
    </row>
    <row r="7" ht="20.25" customHeight="1" spans="1:16">
      <c r="A7" s="30" t="s">
        <v>66</v>
      </c>
      <c r="B7" s="30" t="s">
        <v>67</v>
      </c>
      <c r="C7" s="169">
        <v>1106478.92</v>
      </c>
      <c r="D7" s="169">
        <v>1106478.92</v>
      </c>
      <c r="E7" s="169">
        <v>1106478.92</v>
      </c>
      <c r="F7" s="171"/>
      <c r="G7" s="171"/>
      <c r="H7" s="48"/>
      <c r="I7" s="117"/>
      <c r="J7" s="119"/>
      <c r="K7" s="119"/>
      <c r="L7" s="119"/>
      <c r="M7" s="117"/>
      <c r="N7" s="119"/>
      <c r="O7" s="119"/>
      <c r="P7" s="119"/>
    </row>
    <row r="8" ht="20.25" customHeight="1" spans="1:16">
      <c r="A8" s="30" t="s">
        <v>68</v>
      </c>
      <c r="B8" s="30" t="s">
        <v>69</v>
      </c>
      <c r="C8" s="169">
        <v>1088478.92</v>
      </c>
      <c r="D8" s="169">
        <v>1088478.92</v>
      </c>
      <c r="E8" s="169">
        <v>1088478.92</v>
      </c>
      <c r="F8" s="171"/>
      <c r="G8" s="171"/>
      <c r="H8" s="121"/>
      <c r="I8" s="117"/>
      <c r="J8" s="119"/>
      <c r="K8" s="119"/>
      <c r="L8" s="119"/>
      <c r="M8" s="117"/>
      <c r="N8" s="119"/>
      <c r="O8" s="119"/>
      <c r="P8" s="119"/>
    </row>
    <row r="9" ht="20.25" customHeight="1" spans="1:16">
      <c r="A9" s="30" t="s">
        <v>70</v>
      </c>
      <c r="B9" s="30" t="s">
        <v>71</v>
      </c>
      <c r="C9" s="169">
        <v>427955.4</v>
      </c>
      <c r="D9" s="169">
        <v>427955.4</v>
      </c>
      <c r="E9" s="169">
        <v>427955.4</v>
      </c>
      <c r="F9" s="171"/>
      <c r="G9" s="171"/>
      <c r="H9" s="121"/>
      <c r="I9" s="117"/>
      <c r="J9" s="119"/>
      <c r="K9" s="119"/>
      <c r="L9" s="119"/>
      <c r="M9" s="117"/>
      <c r="N9" s="119"/>
      <c r="O9" s="119"/>
      <c r="P9" s="119"/>
    </row>
    <row r="10" ht="20.25" customHeight="1" spans="1:16">
      <c r="A10" s="30" t="s">
        <v>72</v>
      </c>
      <c r="B10" s="30" t="s">
        <v>73</v>
      </c>
      <c r="C10" s="169">
        <v>21120</v>
      </c>
      <c r="D10" s="169">
        <v>21120</v>
      </c>
      <c r="E10" s="169">
        <v>21120</v>
      </c>
      <c r="F10" s="171"/>
      <c r="G10" s="171"/>
      <c r="H10" s="121"/>
      <c r="I10" s="117"/>
      <c r="J10" s="119"/>
      <c r="K10" s="119"/>
      <c r="L10" s="119"/>
      <c r="M10" s="117"/>
      <c r="N10" s="119"/>
      <c r="O10" s="119"/>
      <c r="P10" s="119"/>
    </row>
    <row r="11" ht="20.25" customHeight="1" spans="1:16">
      <c r="A11" s="30" t="s">
        <v>74</v>
      </c>
      <c r="B11" s="30" t="s">
        <v>75</v>
      </c>
      <c r="C11" s="169">
        <v>639403.52</v>
      </c>
      <c r="D11" s="169">
        <v>639403.52</v>
      </c>
      <c r="E11" s="169">
        <v>639403.52</v>
      </c>
      <c r="F11" s="171"/>
      <c r="G11" s="171"/>
      <c r="H11" s="121"/>
      <c r="I11" s="117"/>
      <c r="J11" s="119"/>
      <c r="K11" s="119"/>
      <c r="L11" s="119"/>
      <c r="M11" s="117"/>
      <c r="N11" s="119"/>
      <c r="O11" s="119"/>
      <c r="P11" s="119"/>
    </row>
    <row r="12" ht="20.25" customHeight="1" spans="1:16">
      <c r="A12" s="30" t="s">
        <v>76</v>
      </c>
      <c r="B12" s="30" t="s">
        <v>77</v>
      </c>
      <c r="C12" s="169">
        <v>18000</v>
      </c>
      <c r="D12" s="169">
        <v>18000</v>
      </c>
      <c r="E12" s="169">
        <v>18000</v>
      </c>
      <c r="F12" s="171"/>
      <c r="G12" s="171"/>
      <c r="H12" s="121"/>
      <c r="I12" s="117"/>
      <c r="J12" s="119"/>
      <c r="K12" s="119"/>
      <c r="L12" s="119"/>
      <c r="M12" s="117"/>
      <c r="N12" s="119"/>
      <c r="O12" s="119"/>
      <c r="P12" s="119"/>
    </row>
    <row r="13" ht="20.25" customHeight="1" spans="1:16">
      <c r="A13" s="30" t="s">
        <v>78</v>
      </c>
      <c r="B13" s="30" t="s">
        <v>79</v>
      </c>
      <c r="C13" s="169">
        <v>18000</v>
      </c>
      <c r="D13" s="169">
        <v>18000</v>
      </c>
      <c r="E13" s="169">
        <v>18000</v>
      </c>
      <c r="F13" s="171"/>
      <c r="G13" s="171"/>
      <c r="H13" s="121"/>
      <c r="I13" s="117"/>
      <c r="J13" s="119"/>
      <c r="K13" s="119"/>
      <c r="L13" s="119"/>
      <c r="M13" s="117"/>
      <c r="N13" s="119"/>
      <c r="O13" s="119"/>
      <c r="P13" s="119"/>
    </row>
    <row r="14" ht="20.25" customHeight="1" spans="1:16">
      <c r="A14" s="30" t="s">
        <v>80</v>
      </c>
      <c r="B14" s="30" t="s">
        <v>81</v>
      </c>
      <c r="C14" s="169">
        <v>233106.66</v>
      </c>
      <c r="D14" s="169">
        <v>233106.66</v>
      </c>
      <c r="E14" s="169">
        <v>233106.66</v>
      </c>
      <c r="F14" s="171"/>
      <c r="G14" s="171"/>
      <c r="H14" s="121"/>
      <c r="I14" s="117"/>
      <c r="J14" s="119"/>
      <c r="K14" s="119"/>
      <c r="L14" s="119"/>
      <c r="M14" s="117"/>
      <c r="N14" s="119"/>
      <c r="O14" s="119"/>
      <c r="P14" s="119"/>
    </row>
    <row r="15" ht="20.25" customHeight="1" spans="1:16">
      <c r="A15" s="30" t="s">
        <v>82</v>
      </c>
      <c r="B15" s="30" t="s">
        <v>83</v>
      </c>
      <c r="C15" s="169">
        <v>233106.66</v>
      </c>
      <c r="D15" s="169">
        <v>233106.66</v>
      </c>
      <c r="E15" s="169">
        <v>233106.66</v>
      </c>
      <c r="F15" s="171"/>
      <c r="G15" s="171"/>
      <c r="H15" s="121"/>
      <c r="I15" s="117"/>
      <c r="J15" s="119"/>
      <c r="K15" s="119"/>
      <c r="L15" s="119"/>
      <c r="M15" s="117"/>
      <c r="N15" s="119"/>
      <c r="O15" s="119"/>
      <c r="P15" s="119"/>
    </row>
    <row r="16" ht="20.25" customHeight="1" spans="1:16">
      <c r="A16" s="30" t="s">
        <v>84</v>
      </c>
      <c r="B16" s="30" t="s">
        <v>85</v>
      </c>
      <c r="C16" s="169">
        <v>161876.59</v>
      </c>
      <c r="D16" s="169">
        <v>161876.59</v>
      </c>
      <c r="E16" s="169">
        <v>161876.59</v>
      </c>
      <c r="F16" s="171"/>
      <c r="G16" s="171"/>
      <c r="H16" s="121"/>
      <c r="I16" s="117"/>
      <c r="J16" s="119"/>
      <c r="K16" s="119"/>
      <c r="L16" s="119"/>
      <c r="M16" s="117"/>
      <c r="N16" s="119"/>
      <c r="O16" s="119"/>
      <c r="P16" s="119"/>
    </row>
    <row r="17" ht="20.25" customHeight="1" spans="1:16">
      <c r="A17" s="30" t="s">
        <v>86</v>
      </c>
      <c r="B17" s="30" t="s">
        <v>87</v>
      </c>
      <c r="C17" s="169">
        <v>52005.23</v>
      </c>
      <c r="D17" s="169">
        <v>52005.23</v>
      </c>
      <c r="E17" s="169">
        <v>52005.23</v>
      </c>
      <c r="F17" s="171"/>
      <c r="G17" s="171"/>
      <c r="H17" s="121"/>
      <c r="I17" s="117"/>
      <c r="J17" s="119"/>
      <c r="K17" s="119"/>
      <c r="L17" s="119"/>
      <c r="M17" s="117"/>
      <c r="N17" s="119"/>
      <c r="O17" s="119"/>
      <c r="P17" s="119"/>
    </row>
    <row r="18" ht="20.25" customHeight="1" spans="1:16">
      <c r="A18" s="30" t="s">
        <v>88</v>
      </c>
      <c r="B18" s="30" t="s">
        <v>89</v>
      </c>
      <c r="C18" s="169">
        <v>19224.84</v>
      </c>
      <c r="D18" s="169">
        <v>19224.84</v>
      </c>
      <c r="E18" s="169">
        <v>19224.84</v>
      </c>
      <c r="F18" s="171"/>
      <c r="G18" s="171"/>
      <c r="H18" s="121"/>
      <c r="I18" s="117"/>
      <c r="J18" s="119"/>
      <c r="K18" s="119"/>
      <c r="L18" s="119"/>
      <c r="M18" s="117"/>
      <c r="N18" s="119"/>
      <c r="O18" s="119"/>
      <c r="P18" s="119"/>
    </row>
    <row r="19" ht="20.25" customHeight="1" spans="1:16">
      <c r="A19" s="30" t="s">
        <v>90</v>
      </c>
      <c r="B19" s="30" t="s">
        <v>91</v>
      </c>
      <c r="C19" s="169">
        <f>D19</f>
        <v>5280430.61</v>
      </c>
      <c r="D19" s="169">
        <f>E19+F19</f>
        <v>5280430.61</v>
      </c>
      <c r="E19" s="169">
        <v>4130430.61</v>
      </c>
      <c r="F19" s="171">
        <f>F22+F23</f>
        <v>1150000</v>
      </c>
      <c r="G19" s="171"/>
      <c r="H19" s="121"/>
      <c r="I19" s="117"/>
      <c r="J19" s="119"/>
      <c r="K19" s="119"/>
      <c r="L19" s="119"/>
      <c r="M19" s="117"/>
      <c r="N19" s="119"/>
      <c r="O19" s="119"/>
      <c r="P19" s="119"/>
    </row>
    <row r="20" ht="20.25" customHeight="1" spans="1:16">
      <c r="A20" s="30" t="s">
        <v>92</v>
      </c>
      <c r="B20" s="30" t="s">
        <v>93</v>
      </c>
      <c r="C20" s="169">
        <f>D20</f>
        <v>5280430.61</v>
      </c>
      <c r="D20" s="169">
        <f>E20+F20</f>
        <v>5280430.61</v>
      </c>
      <c r="E20" s="169">
        <v>4130430.61</v>
      </c>
      <c r="F20" s="171">
        <f>F22+F23</f>
        <v>1150000</v>
      </c>
      <c r="G20" s="171"/>
      <c r="H20" s="121"/>
      <c r="I20" s="117"/>
      <c r="J20" s="119"/>
      <c r="K20" s="119"/>
      <c r="L20" s="119"/>
      <c r="M20" s="117"/>
      <c r="N20" s="119"/>
      <c r="O20" s="119"/>
      <c r="P20" s="119"/>
    </row>
    <row r="21" ht="20.25" customHeight="1" spans="1:16">
      <c r="A21" s="30" t="s">
        <v>94</v>
      </c>
      <c r="B21" s="30" t="s">
        <v>95</v>
      </c>
      <c r="C21" s="169">
        <v>4130430.61</v>
      </c>
      <c r="D21" s="169">
        <v>4130430.61</v>
      </c>
      <c r="E21" s="169">
        <v>4130430.61</v>
      </c>
      <c r="F21" s="171"/>
      <c r="G21" s="171"/>
      <c r="H21" s="121"/>
      <c r="I21" s="117"/>
      <c r="J21" s="119"/>
      <c r="K21" s="119"/>
      <c r="L21" s="119"/>
      <c r="M21" s="117"/>
      <c r="N21" s="119"/>
      <c r="O21" s="119"/>
      <c r="P21" s="119"/>
    </row>
    <row r="22" ht="20.25" customHeight="1" spans="1:16">
      <c r="A22" s="30" t="s">
        <v>96</v>
      </c>
      <c r="B22" s="30" t="s">
        <v>97</v>
      </c>
      <c r="C22" s="169">
        <v>150000</v>
      </c>
      <c r="D22" s="169">
        <v>150000</v>
      </c>
      <c r="E22" s="169"/>
      <c r="F22" s="171">
        <v>150000</v>
      </c>
      <c r="G22" s="171"/>
      <c r="H22" s="121"/>
      <c r="I22" s="117"/>
      <c r="J22" s="119"/>
      <c r="K22" s="119"/>
      <c r="L22" s="119"/>
      <c r="M22" s="117"/>
      <c r="N22" s="119"/>
      <c r="O22" s="119"/>
      <c r="P22" s="119"/>
    </row>
    <row r="23" ht="20.25" customHeight="1" spans="1:16">
      <c r="A23" s="30" t="s">
        <v>98</v>
      </c>
      <c r="B23" s="30" t="s">
        <v>99</v>
      </c>
      <c r="C23" s="169">
        <f>F23</f>
        <v>1000000</v>
      </c>
      <c r="D23" s="169">
        <f>C23</f>
        <v>1000000</v>
      </c>
      <c r="E23" s="169"/>
      <c r="F23" s="171">
        <v>1000000</v>
      </c>
      <c r="G23" s="171"/>
      <c r="H23" s="121"/>
      <c r="I23" s="117"/>
      <c r="J23" s="119"/>
      <c r="K23" s="119"/>
      <c r="L23" s="119"/>
      <c r="M23" s="117"/>
      <c r="N23" s="119"/>
      <c r="O23" s="119"/>
      <c r="P23" s="119"/>
    </row>
    <row r="24" ht="20.25" customHeight="1" spans="1:16">
      <c r="A24" s="30" t="s">
        <v>100</v>
      </c>
      <c r="B24" s="30" t="s">
        <v>101</v>
      </c>
      <c r="C24" s="169">
        <v>361490.4</v>
      </c>
      <c r="D24" s="169">
        <v>361490.4</v>
      </c>
      <c r="E24" s="169">
        <v>361490.4</v>
      </c>
      <c r="F24" s="171"/>
      <c r="G24" s="171"/>
      <c r="H24" s="121"/>
      <c r="I24" s="117"/>
      <c r="J24" s="119"/>
      <c r="K24" s="119"/>
      <c r="L24" s="119"/>
      <c r="M24" s="117"/>
      <c r="N24" s="119"/>
      <c r="O24" s="119"/>
      <c r="P24" s="119"/>
    </row>
    <row r="25" ht="20.25" customHeight="1" spans="1:16">
      <c r="A25" s="30" t="s">
        <v>102</v>
      </c>
      <c r="B25" s="30" t="s">
        <v>103</v>
      </c>
      <c r="C25" s="169">
        <v>361490.4</v>
      </c>
      <c r="D25" s="169">
        <v>361490.4</v>
      </c>
      <c r="E25" s="169">
        <v>361490.4</v>
      </c>
      <c r="F25" s="171"/>
      <c r="G25" s="171"/>
      <c r="H25" s="121"/>
      <c r="I25" s="117"/>
      <c r="J25" s="119"/>
      <c r="K25" s="119"/>
      <c r="L25" s="119"/>
      <c r="M25" s="117"/>
      <c r="N25" s="119"/>
      <c r="O25" s="119"/>
      <c r="P25" s="119"/>
    </row>
    <row r="26" ht="20.25" customHeight="1" spans="1:16">
      <c r="A26" s="30" t="s">
        <v>104</v>
      </c>
      <c r="B26" s="30" t="s">
        <v>105</v>
      </c>
      <c r="C26" s="169">
        <v>361490.4</v>
      </c>
      <c r="D26" s="169">
        <v>361490.4</v>
      </c>
      <c r="E26" s="169">
        <v>361490.4</v>
      </c>
      <c r="F26" s="171"/>
      <c r="G26" s="171"/>
      <c r="H26" s="121"/>
      <c r="I26" s="117"/>
      <c r="J26" s="119"/>
      <c r="K26" s="119"/>
      <c r="L26" s="119"/>
      <c r="M26" s="117"/>
      <c r="N26" s="119"/>
      <c r="O26" s="119"/>
      <c r="P26" s="119"/>
    </row>
    <row r="27" ht="20.25" customHeight="1" spans="1:16">
      <c r="A27" s="30" t="s">
        <v>106</v>
      </c>
      <c r="B27" s="30" t="s">
        <v>65</v>
      </c>
      <c r="C27" s="169">
        <v>200000</v>
      </c>
      <c r="D27" s="169"/>
      <c r="E27" s="169"/>
      <c r="F27" s="171"/>
      <c r="G27" s="171">
        <v>200000</v>
      </c>
      <c r="H27" s="121"/>
      <c r="I27" s="117"/>
      <c r="J27" s="119"/>
      <c r="K27" s="119"/>
      <c r="L27" s="119"/>
      <c r="M27" s="117"/>
      <c r="N27" s="119"/>
      <c r="O27" s="119"/>
      <c r="P27" s="119"/>
    </row>
    <row r="28" ht="20.25" customHeight="1" spans="1:16">
      <c r="A28" s="30" t="s">
        <v>107</v>
      </c>
      <c r="B28" s="30" t="s">
        <v>108</v>
      </c>
      <c r="C28" s="169">
        <v>200000</v>
      </c>
      <c r="D28" s="169"/>
      <c r="E28" s="169"/>
      <c r="F28" s="171"/>
      <c r="G28" s="171">
        <v>200000</v>
      </c>
      <c r="H28" s="121"/>
      <c r="I28" s="117"/>
      <c r="J28" s="119"/>
      <c r="K28" s="119"/>
      <c r="L28" s="119"/>
      <c r="M28" s="117"/>
      <c r="N28" s="119"/>
      <c r="O28" s="119"/>
      <c r="P28" s="119"/>
    </row>
    <row r="29" ht="20.25" customHeight="1" spans="1:16">
      <c r="A29" s="30" t="s">
        <v>109</v>
      </c>
      <c r="B29" s="30" t="s">
        <v>110</v>
      </c>
      <c r="C29" s="169">
        <v>200000</v>
      </c>
      <c r="D29" s="169"/>
      <c r="E29" s="169"/>
      <c r="F29" s="171"/>
      <c r="G29" s="171">
        <v>200000</v>
      </c>
      <c r="H29" s="121"/>
      <c r="I29" s="117"/>
      <c r="J29" s="119"/>
      <c r="K29" s="119"/>
      <c r="L29" s="119"/>
      <c r="M29" s="117"/>
      <c r="N29" s="119"/>
      <c r="O29" s="119"/>
      <c r="P29" s="119"/>
    </row>
    <row r="30" ht="17.25" customHeight="1" spans="1:16">
      <c r="A30" s="132" t="s">
        <v>111</v>
      </c>
      <c r="B30" s="183" t="s">
        <v>111</v>
      </c>
      <c r="C30" s="169">
        <f>D30+G30</f>
        <v>7181506.59</v>
      </c>
      <c r="D30" s="169">
        <f>E30+F30</f>
        <v>6981506.59</v>
      </c>
      <c r="E30" s="169">
        <v>5831506.59</v>
      </c>
      <c r="F30" s="169">
        <f>F22+F23</f>
        <v>1150000</v>
      </c>
      <c r="G30" s="171">
        <v>200000</v>
      </c>
      <c r="H30" s="48"/>
      <c r="I30" s="119"/>
      <c r="J30" s="119"/>
      <c r="K30" s="119"/>
      <c r="L30" s="119"/>
      <c r="M30" s="119"/>
      <c r="N30" s="119"/>
      <c r="O30" s="119"/>
      <c r="P30" s="119"/>
    </row>
  </sheetData>
  <mergeCells count="11">
    <mergeCell ref="A2:P2"/>
    <mergeCell ref="A3:L3"/>
    <mergeCell ref="D4:F4"/>
    <mergeCell ref="J4:P4"/>
    <mergeCell ref="A30:B30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B7" sqref="B7:D16"/>
    </sheetView>
  </sheetViews>
  <sheetFormatPr defaultColWidth="9.14285714285714" defaultRowHeight="14.25" customHeight="1" outlineLevelCol="3"/>
  <cols>
    <col min="1" max="1" width="49.2857142857143" style="38" customWidth="1"/>
    <col min="2" max="2" width="38.8571428571429" style="38" customWidth="1"/>
    <col min="3" max="3" width="48.5714285714286" style="38" customWidth="1"/>
    <col min="4" max="4" width="36.4285714285714" style="38" customWidth="1"/>
    <col min="5" max="16384" width="9.14285714285714" style="39" customWidth="1"/>
  </cols>
  <sheetData>
    <row r="1" customHeight="1" spans="1:4">
      <c r="A1" s="165"/>
      <c r="B1" s="165"/>
      <c r="C1" s="165"/>
      <c r="D1" s="40" t="s">
        <v>112</v>
      </c>
    </row>
    <row r="2" ht="31.5" customHeight="1" spans="1:4">
      <c r="A2" s="52" t="s">
        <v>113</v>
      </c>
      <c r="B2" s="166"/>
      <c r="C2" s="166"/>
      <c r="D2" s="166"/>
    </row>
    <row r="3" ht="17.25" customHeight="1" spans="1:4">
      <c r="A3" s="6" t="s">
        <v>2</v>
      </c>
      <c r="B3" s="167"/>
      <c r="C3" s="167"/>
      <c r="D3" s="104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17" t="s">
        <v>6</v>
      </c>
      <c r="B5" s="112" t="s">
        <v>7</v>
      </c>
      <c r="C5" s="17" t="s">
        <v>114</v>
      </c>
      <c r="D5" s="112" t="s">
        <v>7</v>
      </c>
    </row>
    <row r="6" ht="17.25" customHeight="1" spans="1:4">
      <c r="A6" s="20"/>
      <c r="B6" s="19"/>
      <c r="C6" s="20"/>
      <c r="D6" s="19"/>
    </row>
    <row r="7" ht="17.25" customHeight="1" spans="1:4">
      <c r="A7" s="168" t="s">
        <v>115</v>
      </c>
      <c r="B7" s="169">
        <f>D7</f>
        <v>7181506.59</v>
      </c>
      <c r="C7" s="170" t="s">
        <v>116</v>
      </c>
      <c r="D7" s="171">
        <f>D8+D9+D10+D11+D12</f>
        <v>7181506.59</v>
      </c>
    </row>
    <row r="8" ht="17.25" customHeight="1" spans="1:4">
      <c r="A8" s="57" t="s">
        <v>117</v>
      </c>
      <c r="B8" s="169">
        <f>D8+D9+D10+D11</f>
        <v>6981506.59</v>
      </c>
      <c r="C8" s="170" t="s">
        <v>118</v>
      </c>
      <c r="D8" s="171">
        <v>1106478.92</v>
      </c>
    </row>
    <row r="9" ht="17.25" customHeight="1" spans="1:4">
      <c r="A9" s="57" t="s">
        <v>119</v>
      </c>
      <c r="B9" s="171">
        <v>200000</v>
      </c>
      <c r="C9" s="170" t="s">
        <v>120</v>
      </c>
      <c r="D9" s="171">
        <v>233106.66</v>
      </c>
    </row>
    <row r="10" ht="17.25" customHeight="1" spans="1:4">
      <c r="A10" s="57" t="s">
        <v>121</v>
      </c>
      <c r="B10" s="171"/>
      <c r="C10" s="170" t="s">
        <v>122</v>
      </c>
      <c r="D10" s="171">
        <v>5280430.61</v>
      </c>
    </row>
    <row r="11" ht="17.25" customHeight="1" spans="1:4">
      <c r="A11" s="57" t="s">
        <v>123</v>
      </c>
      <c r="B11" s="171"/>
      <c r="C11" s="170" t="s">
        <v>124</v>
      </c>
      <c r="D11" s="171">
        <v>361490.4</v>
      </c>
    </row>
    <row r="12" ht="17.25" customHeight="1" spans="1:4">
      <c r="A12" s="57" t="s">
        <v>117</v>
      </c>
      <c r="B12" s="169"/>
      <c r="C12" s="170" t="s">
        <v>125</v>
      </c>
      <c r="D12" s="171">
        <v>200000</v>
      </c>
    </row>
    <row r="13" customHeight="1" spans="1:4">
      <c r="A13" s="141" t="s">
        <v>119</v>
      </c>
      <c r="B13" s="169"/>
      <c r="C13" s="172"/>
      <c r="D13" s="173"/>
    </row>
    <row r="14" customHeight="1" spans="1:4">
      <c r="A14" s="141" t="s">
        <v>121</v>
      </c>
      <c r="B14" s="173"/>
      <c r="C14" s="172"/>
      <c r="D14" s="173"/>
    </row>
    <row r="15" customHeight="1" spans="1:4">
      <c r="A15" s="174"/>
      <c r="B15" s="173"/>
      <c r="C15" s="175" t="s">
        <v>126</v>
      </c>
      <c r="D15" s="173"/>
    </row>
    <row r="16" ht="17.25" customHeight="1" spans="1:4">
      <c r="A16" s="176" t="s">
        <v>127</v>
      </c>
      <c r="B16" s="177">
        <f>B7</f>
        <v>7181506.59</v>
      </c>
      <c r="C16" s="172" t="s">
        <v>31</v>
      </c>
      <c r="D16" s="177">
        <f>D7</f>
        <v>7181506.59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7"/>
  <sheetViews>
    <sheetView topLeftCell="A11" workbookViewId="0">
      <selection activeCell="C7" sqref="C7:G27"/>
    </sheetView>
  </sheetViews>
  <sheetFormatPr defaultColWidth="9.14285714285714" defaultRowHeight="14.25" customHeight="1" outlineLevelCol="6"/>
  <cols>
    <col min="1" max="1" width="20.1428571428571" style="105" customWidth="1"/>
    <col min="2" max="2" width="44" style="105" customWidth="1"/>
    <col min="3" max="3" width="24.2857142857143" style="1" customWidth="1"/>
    <col min="4" max="4" width="16.5714285714286" style="1" customWidth="1"/>
    <col min="5" max="7" width="24.2857142857143" style="1" customWidth="1"/>
    <col min="8" max="16384" width="9.14285714285714" style="1" customWidth="1"/>
  </cols>
  <sheetData>
    <row r="1" customHeight="1" spans="4:7">
      <c r="D1" s="129"/>
      <c r="F1" s="61"/>
      <c r="G1" s="40" t="s">
        <v>128</v>
      </c>
    </row>
    <row r="2" ht="39" customHeight="1" spans="1:7">
      <c r="A2" s="111" t="s">
        <v>129</v>
      </c>
      <c r="B2" s="111"/>
      <c r="C2" s="111"/>
      <c r="D2" s="111"/>
      <c r="E2" s="111"/>
      <c r="F2" s="111"/>
      <c r="G2" s="111"/>
    </row>
    <row r="3" ht="18" customHeight="1" spans="1:7">
      <c r="A3" s="6" t="s">
        <v>2</v>
      </c>
      <c r="F3" s="108"/>
      <c r="G3" s="104" t="s">
        <v>3</v>
      </c>
    </row>
    <row r="4" ht="20.25" customHeight="1" spans="1:7">
      <c r="A4" s="158" t="s">
        <v>130</v>
      </c>
      <c r="B4" s="159"/>
      <c r="C4" s="112" t="s">
        <v>37</v>
      </c>
      <c r="D4" s="139" t="s">
        <v>60</v>
      </c>
      <c r="E4" s="13"/>
      <c r="F4" s="14"/>
      <c r="G4" s="134" t="s">
        <v>58</v>
      </c>
    </row>
    <row r="5" ht="20.25" customHeight="1" spans="1:7">
      <c r="A5" s="160" t="s">
        <v>56</v>
      </c>
      <c r="B5" s="160" t="s">
        <v>57</v>
      </c>
      <c r="C5" s="20"/>
      <c r="D5" s="67" t="s">
        <v>39</v>
      </c>
      <c r="E5" s="67" t="s">
        <v>131</v>
      </c>
      <c r="F5" s="67" t="s">
        <v>132</v>
      </c>
      <c r="G5" s="103"/>
    </row>
    <row r="6" ht="13.5" customHeight="1" spans="1:7">
      <c r="A6" s="160" t="s">
        <v>133</v>
      </c>
      <c r="B6" s="160" t="s">
        <v>134</v>
      </c>
      <c r="C6" s="160" t="s">
        <v>135</v>
      </c>
      <c r="D6" s="67"/>
      <c r="E6" s="160" t="s">
        <v>136</v>
      </c>
      <c r="F6" s="160" t="s">
        <v>137</v>
      </c>
      <c r="G6" s="160" t="s">
        <v>138</v>
      </c>
    </row>
    <row r="7" ht="18" customHeight="1" spans="1:7">
      <c r="A7" s="30" t="s">
        <v>66</v>
      </c>
      <c r="B7" s="30" t="s">
        <v>67</v>
      </c>
      <c r="C7" s="161">
        <v>1106478.92</v>
      </c>
      <c r="D7" s="161">
        <v>1106478.92</v>
      </c>
      <c r="E7" s="161">
        <v>1106478.92</v>
      </c>
      <c r="F7" s="161"/>
      <c r="G7" s="161"/>
    </row>
    <row r="8" ht="18" customHeight="1" spans="1:7">
      <c r="A8" s="30" t="s">
        <v>68</v>
      </c>
      <c r="B8" s="30" t="s">
        <v>69</v>
      </c>
      <c r="C8" s="161">
        <v>1088478.92</v>
      </c>
      <c r="D8" s="161">
        <v>1088478.92</v>
      </c>
      <c r="E8" s="161">
        <v>1088478.92</v>
      </c>
      <c r="F8" s="161"/>
      <c r="G8" s="161"/>
    </row>
    <row r="9" ht="18" customHeight="1" spans="1:7">
      <c r="A9" s="30" t="s">
        <v>70</v>
      </c>
      <c r="B9" s="30" t="s">
        <v>71</v>
      </c>
      <c r="C9" s="161">
        <v>427955.4</v>
      </c>
      <c r="D9" s="161">
        <v>427955.4</v>
      </c>
      <c r="E9" s="161">
        <v>427955.4</v>
      </c>
      <c r="F9" s="161"/>
      <c r="G9" s="161"/>
    </row>
    <row r="10" ht="18" customHeight="1" spans="1:7">
      <c r="A10" s="30" t="s">
        <v>72</v>
      </c>
      <c r="B10" s="30" t="s">
        <v>73</v>
      </c>
      <c r="C10" s="161">
        <v>21120</v>
      </c>
      <c r="D10" s="161">
        <v>21120</v>
      </c>
      <c r="E10" s="161">
        <v>21120</v>
      </c>
      <c r="F10" s="161"/>
      <c r="G10" s="161"/>
    </row>
    <row r="11" ht="18" customHeight="1" spans="1:7">
      <c r="A11" s="30" t="s">
        <v>74</v>
      </c>
      <c r="B11" s="30" t="s">
        <v>75</v>
      </c>
      <c r="C11" s="161">
        <v>639403.52</v>
      </c>
      <c r="D11" s="161">
        <v>639403.52</v>
      </c>
      <c r="E11" s="161">
        <v>639403.52</v>
      </c>
      <c r="F11" s="161"/>
      <c r="G11" s="161"/>
    </row>
    <row r="12" ht="18" customHeight="1" spans="1:7">
      <c r="A12" s="30" t="s">
        <v>76</v>
      </c>
      <c r="B12" s="30" t="s">
        <v>77</v>
      </c>
      <c r="C12" s="161">
        <v>18000</v>
      </c>
      <c r="D12" s="161">
        <v>18000</v>
      </c>
      <c r="E12" s="161">
        <v>18000</v>
      </c>
      <c r="F12" s="161"/>
      <c r="G12" s="161"/>
    </row>
    <row r="13" ht="18" customHeight="1" spans="1:7">
      <c r="A13" s="30" t="s">
        <v>78</v>
      </c>
      <c r="B13" s="30" t="s">
        <v>79</v>
      </c>
      <c r="C13" s="161">
        <v>18000</v>
      </c>
      <c r="D13" s="161">
        <v>18000</v>
      </c>
      <c r="E13" s="161">
        <v>18000</v>
      </c>
      <c r="F13" s="161"/>
      <c r="G13" s="161"/>
    </row>
    <row r="14" ht="18" customHeight="1" spans="1:7">
      <c r="A14" s="30" t="s">
        <v>80</v>
      </c>
      <c r="B14" s="30" t="s">
        <v>81</v>
      </c>
      <c r="C14" s="161">
        <v>233106.66</v>
      </c>
      <c r="D14" s="161">
        <v>233106.66</v>
      </c>
      <c r="E14" s="161">
        <v>233106.66</v>
      </c>
      <c r="F14" s="161"/>
      <c r="G14" s="161"/>
    </row>
    <row r="15" ht="18" customHeight="1" spans="1:7">
      <c r="A15" s="30" t="s">
        <v>82</v>
      </c>
      <c r="B15" s="30" t="s">
        <v>83</v>
      </c>
      <c r="C15" s="161">
        <v>233106.66</v>
      </c>
      <c r="D15" s="161">
        <v>233106.66</v>
      </c>
      <c r="E15" s="161">
        <v>233106.66</v>
      </c>
      <c r="F15" s="161"/>
      <c r="G15" s="161"/>
    </row>
    <row r="16" ht="18" customHeight="1" spans="1:7">
      <c r="A16" s="30" t="s">
        <v>84</v>
      </c>
      <c r="B16" s="30" t="s">
        <v>85</v>
      </c>
      <c r="C16" s="161">
        <v>161876.59</v>
      </c>
      <c r="D16" s="161">
        <v>161876.59</v>
      </c>
      <c r="E16" s="161">
        <v>161876.59</v>
      </c>
      <c r="F16" s="161"/>
      <c r="G16" s="161"/>
    </row>
    <row r="17" ht="18" customHeight="1" spans="1:7">
      <c r="A17" s="30" t="s">
        <v>86</v>
      </c>
      <c r="B17" s="30" t="s">
        <v>87</v>
      </c>
      <c r="C17" s="161">
        <v>52005.23</v>
      </c>
      <c r="D17" s="161">
        <v>52005.23</v>
      </c>
      <c r="E17" s="161">
        <v>52005.23</v>
      </c>
      <c r="F17" s="161"/>
      <c r="G17" s="161"/>
    </row>
    <row r="18" ht="18" customHeight="1" spans="1:7">
      <c r="A18" s="30" t="s">
        <v>88</v>
      </c>
      <c r="B18" s="30" t="s">
        <v>89</v>
      </c>
      <c r="C18" s="161">
        <v>19224.84</v>
      </c>
      <c r="D18" s="161">
        <v>19224.84</v>
      </c>
      <c r="E18" s="161">
        <v>19224.84</v>
      </c>
      <c r="F18" s="161"/>
      <c r="G18" s="161"/>
    </row>
    <row r="19" ht="18" customHeight="1" spans="1:7">
      <c r="A19" s="30" t="s">
        <v>90</v>
      </c>
      <c r="B19" s="30" t="s">
        <v>91</v>
      </c>
      <c r="C19" s="161">
        <v>5480430.61</v>
      </c>
      <c r="D19" s="161">
        <v>4130430.61</v>
      </c>
      <c r="E19" s="161">
        <v>3727471.01</v>
      </c>
      <c r="F19" s="161">
        <v>402959.6</v>
      </c>
      <c r="G19" s="161">
        <v>1350000</v>
      </c>
    </row>
    <row r="20" ht="18" customHeight="1" spans="1:7">
      <c r="A20" s="30" t="s">
        <v>92</v>
      </c>
      <c r="B20" s="30" t="s">
        <v>93</v>
      </c>
      <c r="C20" s="161">
        <v>5480430.61</v>
      </c>
      <c r="D20" s="161">
        <v>4130430.61</v>
      </c>
      <c r="E20" s="161">
        <v>3727471.01</v>
      </c>
      <c r="F20" s="161">
        <v>402959.6</v>
      </c>
      <c r="G20" s="161">
        <v>1350000</v>
      </c>
    </row>
    <row r="21" ht="18" customHeight="1" spans="1:7">
      <c r="A21" s="30" t="s">
        <v>94</v>
      </c>
      <c r="B21" s="30" t="s">
        <v>95</v>
      </c>
      <c r="C21" s="161">
        <v>4130430.61</v>
      </c>
      <c r="D21" s="161">
        <v>4130430.61</v>
      </c>
      <c r="E21" s="161">
        <v>3727471.01</v>
      </c>
      <c r="F21" s="161">
        <v>402959.6</v>
      </c>
      <c r="G21" s="161"/>
    </row>
    <row r="22" ht="18" customHeight="1" spans="1:7">
      <c r="A22" s="30" t="s">
        <v>96</v>
      </c>
      <c r="B22" s="30" t="s">
        <v>97</v>
      </c>
      <c r="C22" s="161">
        <v>150000</v>
      </c>
      <c r="D22" s="161"/>
      <c r="E22" s="161"/>
      <c r="F22" s="161"/>
      <c r="G22" s="161">
        <v>150000</v>
      </c>
    </row>
    <row r="23" ht="18" customHeight="1" spans="1:7">
      <c r="A23" s="30" t="s">
        <v>98</v>
      </c>
      <c r="B23" s="30" t="s">
        <v>99</v>
      </c>
      <c r="C23" s="161">
        <v>1200000</v>
      </c>
      <c r="D23" s="161"/>
      <c r="E23" s="161"/>
      <c r="F23" s="161"/>
      <c r="G23" s="161">
        <v>1200000</v>
      </c>
    </row>
    <row r="24" ht="18" customHeight="1" spans="1:7">
      <c r="A24" s="30" t="s">
        <v>100</v>
      </c>
      <c r="B24" s="30" t="s">
        <v>101</v>
      </c>
      <c r="C24" s="161">
        <v>361490.4</v>
      </c>
      <c r="D24" s="161">
        <v>361490.4</v>
      </c>
      <c r="E24" s="161">
        <v>361490.4</v>
      </c>
      <c r="F24" s="161"/>
      <c r="G24" s="161"/>
    </row>
    <row r="25" ht="18" customHeight="1" spans="1:7">
      <c r="A25" s="30" t="s">
        <v>102</v>
      </c>
      <c r="B25" s="30" t="s">
        <v>103</v>
      </c>
      <c r="C25" s="161">
        <v>361490.4</v>
      </c>
      <c r="D25" s="161">
        <v>361490.4</v>
      </c>
      <c r="E25" s="161">
        <v>361490.4</v>
      </c>
      <c r="F25" s="161"/>
      <c r="G25" s="161"/>
    </row>
    <row r="26" ht="18" customHeight="1" spans="1:7">
      <c r="A26" s="30" t="s">
        <v>104</v>
      </c>
      <c r="B26" s="30" t="s">
        <v>105</v>
      </c>
      <c r="C26" s="161">
        <v>361490.4</v>
      </c>
      <c r="D26" s="161">
        <v>361490.4</v>
      </c>
      <c r="E26" s="161">
        <v>361490.4</v>
      </c>
      <c r="F26" s="161"/>
      <c r="G26" s="161"/>
    </row>
    <row r="27" ht="18" customHeight="1" spans="1:7">
      <c r="A27" s="162" t="s">
        <v>111</v>
      </c>
      <c r="B27" s="163" t="s">
        <v>111</v>
      </c>
      <c r="C27" s="164">
        <v>7181506.59</v>
      </c>
      <c r="D27" s="161">
        <v>5831506.59</v>
      </c>
      <c r="E27" s="164">
        <v>5428546.99</v>
      </c>
      <c r="F27" s="164">
        <v>402959.6</v>
      </c>
      <c r="G27" s="164">
        <v>1350000</v>
      </c>
    </row>
  </sheetData>
  <mergeCells count="7">
    <mergeCell ref="A2:G2"/>
    <mergeCell ref="A3:E3"/>
    <mergeCell ref="A4:B4"/>
    <mergeCell ref="D4:F4"/>
    <mergeCell ref="A27:B27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2" sqref="A2:F2"/>
    </sheetView>
  </sheetViews>
  <sheetFormatPr defaultColWidth="9.14285714285714" defaultRowHeight="14.25" customHeight="1" outlineLevelRow="6" outlineLevelCol="5"/>
  <cols>
    <col min="1" max="2" width="27.4285714285714" style="148" customWidth="1"/>
    <col min="3" max="3" width="17.2857142857143" style="149" customWidth="1"/>
    <col min="4" max="5" width="26.2857142857143" style="150" customWidth="1"/>
    <col min="6" max="6" width="18.7142857142857" style="150" customWidth="1"/>
    <col min="7" max="16384" width="9.14285714285714" style="1" customWidth="1"/>
  </cols>
  <sheetData>
    <row r="1" s="1" customFormat="1" customHeight="1" spans="1:6">
      <c r="A1" s="151"/>
      <c r="B1" s="151"/>
      <c r="C1" s="65"/>
      <c r="F1" s="152" t="s">
        <v>139</v>
      </c>
    </row>
    <row r="2" ht="30" customHeight="1" spans="1:6">
      <c r="A2" s="153" t="s">
        <v>140</v>
      </c>
      <c r="B2" s="154"/>
      <c r="C2" s="154"/>
      <c r="D2" s="154"/>
      <c r="E2" s="154"/>
      <c r="F2" s="154"/>
    </row>
    <row r="3" s="1" customFormat="1" ht="15.75" customHeight="1" spans="1:6">
      <c r="A3" s="6" t="s">
        <v>2</v>
      </c>
      <c r="B3" s="151"/>
      <c r="C3" s="65"/>
      <c r="F3" s="152" t="s">
        <v>141</v>
      </c>
    </row>
    <row r="4" s="147" customFormat="1" ht="19.5" customHeight="1" spans="1:6">
      <c r="A4" s="11" t="s">
        <v>142</v>
      </c>
      <c r="B4" s="17" t="s">
        <v>143</v>
      </c>
      <c r="C4" s="12" t="s">
        <v>144</v>
      </c>
      <c r="D4" s="13"/>
      <c r="E4" s="14"/>
      <c r="F4" s="17" t="s">
        <v>145</v>
      </c>
    </row>
    <row r="5" s="147" customFormat="1" ht="19.5" customHeight="1" spans="1:6">
      <c r="A5" s="19"/>
      <c r="B5" s="20"/>
      <c r="C5" s="67" t="s">
        <v>39</v>
      </c>
      <c r="D5" s="67" t="s">
        <v>146</v>
      </c>
      <c r="E5" s="67" t="s">
        <v>147</v>
      </c>
      <c r="F5" s="20"/>
    </row>
    <row r="6" s="147" customFormat="1" ht="18.75" customHeight="1" spans="1:6">
      <c r="A6" s="155">
        <v>1</v>
      </c>
      <c r="B6" s="155">
        <v>2</v>
      </c>
      <c r="C6" s="156">
        <v>3</v>
      </c>
      <c r="D6" s="155">
        <v>4</v>
      </c>
      <c r="E6" s="155">
        <v>5</v>
      </c>
      <c r="F6" s="155">
        <v>6</v>
      </c>
    </row>
    <row r="7" ht="18.75" customHeight="1" spans="1:6">
      <c r="A7" s="119">
        <v>50000</v>
      </c>
      <c r="B7" s="119"/>
      <c r="C7" s="157">
        <v>40000</v>
      </c>
      <c r="D7" s="119"/>
      <c r="E7" s="119">
        <v>40000</v>
      </c>
      <c r="F7" s="119">
        <v>10000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41"/>
  <sheetViews>
    <sheetView workbookViewId="0">
      <selection activeCell="A2" sqref="A2:Y2"/>
    </sheetView>
  </sheetViews>
  <sheetFormatPr defaultColWidth="9.14285714285714" defaultRowHeight="14.25" customHeight="1"/>
  <cols>
    <col min="1" max="1" width="32.8571428571429" style="1" customWidth="1"/>
    <col min="2" max="2" width="20.7142857142857" style="1" customWidth="1"/>
    <col min="3" max="3" width="31.2857142857143" style="1" customWidth="1"/>
    <col min="4" max="4" width="10.1428571428571" style="1" customWidth="1"/>
    <col min="5" max="5" width="17.5714285714286" style="1" customWidth="1"/>
    <col min="6" max="6" width="10.2857142857143" style="1" customWidth="1"/>
    <col min="7" max="7" width="23" style="1" customWidth="1"/>
    <col min="8" max="8" width="10.7142857142857" style="1" customWidth="1"/>
    <col min="9" max="9" width="11" style="1" customWidth="1"/>
    <col min="10" max="10" width="15.4285714285714" style="1" customWidth="1"/>
    <col min="11" max="11" width="10.7142857142857" style="1" customWidth="1"/>
    <col min="12" max="14" width="11.1428571428571" style="1" customWidth="1"/>
    <col min="15" max="17" width="9.14285714285714" style="1" customWidth="1"/>
    <col min="18" max="18" width="12.1428571428571" style="1" customWidth="1"/>
    <col min="19" max="21" width="12.2857142857143" style="1" customWidth="1"/>
    <col min="22" max="22" width="12.7142857142857" style="1" customWidth="1"/>
    <col min="23" max="24" width="11.4285714285714" style="1" customWidth="1"/>
    <col min="25" max="25" width="11.1428571428571" style="1" customWidth="1"/>
    <col min="26" max="16384" width="9.14285714285714" style="1" customWidth="1"/>
  </cols>
  <sheetData>
    <row r="1" ht="13.5" customHeight="1" spans="2:25">
      <c r="B1" s="136"/>
      <c r="D1" s="137"/>
      <c r="E1" s="137"/>
      <c r="F1" s="137"/>
      <c r="G1" s="137"/>
      <c r="H1" s="73"/>
      <c r="I1" s="73"/>
      <c r="J1" s="3"/>
      <c r="K1" s="73"/>
      <c r="L1" s="73"/>
      <c r="M1" s="73"/>
      <c r="N1" s="73"/>
      <c r="O1" s="3"/>
      <c r="P1" s="3"/>
      <c r="Q1" s="3"/>
      <c r="R1" s="73"/>
      <c r="V1" s="136"/>
      <c r="X1" s="40"/>
      <c r="Y1" s="60" t="s">
        <v>148</v>
      </c>
    </row>
    <row r="2" ht="27.75" customHeight="1" spans="1:25">
      <c r="A2" s="53" t="s">
        <v>149</v>
      </c>
      <c r="B2" s="53"/>
      <c r="C2" s="53"/>
      <c r="D2" s="53"/>
      <c r="E2" s="53"/>
      <c r="F2" s="53"/>
      <c r="G2" s="53"/>
      <c r="H2" s="53"/>
      <c r="I2" s="53"/>
      <c r="J2" s="5"/>
      <c r="K2" s="53"/>
      <c r="L2" s="53"/>
      <c r="M2" s="53"/>
      <c r="N2" s="53"/>
      <c r="O2" s="5"/>
      <c r="P2" s="5"/>
      <c r="Q2" s="5"/>
      <c r="R2" s="53"/>
      <c r="S2" s="53"/>
      <c r="T2" s="53"/>
      <c r="U2" s="53"/>
      <c r="V2" s="53"/>
      <c r="W2" s="53"/>
      <c r="X2" s="5"/>
      <c r="Y2" s="53"/>
    </row>
    <row r="3" ht="18.75" customHeight="1" spans="1:25">
      <c r="A3" s="6" t="s">
        <v>2</v>
      </c>
      <c r="B3" s="138"/>
      <c r="C3" s="138"/>
      <c r="D3" s="138"/>
      <c r="E3" s="138"/>
      <c r="F3" s="138"/>
      <c r="G3" s="138"/>
      <c r="H3" s="75"/>
      <c r="I3" s="75"/>
      <c r="J3" s="8"/>
      <c r="K3" s="75"/>
      <c r="L3" s="75"/>
      <c r="M3" s="75"/>
      <c r="N3" s="75"/>
      <c r="O3" s="8"/>
      <c r="P3" s="8"/>
      <c r="Q3" s="8"/>
      <c r="R3" s="75"/>
      <c r="V3" s="136"/>
      <c r="X3" s="104"/>
      <c r="Y3" s="70" t="s">
        <v>141</v>
      </c>
    </row>
    <row r="4" ht="18" customHeight="1" spans="1:25">
      <c r="A4" s="10" t="s">
        <v>150</v>
      </c>
      <c r="B4" s="10" t="s">
        <v>151</v>
      </c>
      <c r="C4" s="10" t="s">
        <v>152</v>
      </c>
      <c r="D4" s="10" t="s">
        <v>153</v>
      </c>
      <c r="E4" s="10" t="s">
        <v>154</v>
      </c>
      <c r="F4" s="10" t="s">
        <v>155</v>
      </c>
      <c r="G4" s="10" t="s">
        <v>156</v>
      </c>
      <c r="H4" s="139" t="s">
        <v>157</v>
      </c>
      <c r="I4" s="94" t="s">
        <v>157</v>
      </c>
      <c r="J4" s="13"/>
      <c r="K4" s="94"/>
      <c r="L4" s="94"/>
      <c r="M4" s="94"/>
      <c r="N4" s="94"/>
      <c r="O4" s="13"/>
      <c r="P4" s="13"/>
      <c r="Q4" s="13"/>
      <c r="R4" s="93" t="s">
        <v>43</v>
      </c>
      <c r="S4" s="94" t="s">
        <v>44</v>
      </c>
      <c r="T4" s="94"/>
      <c r="U4" s="94"/>
      <c r="V4" s="94"/>
      <c r="W4" s="94"/>
      <c r="X4" s="13"/>
      <c r="Y4" s="144"/>
    </row>
    <row r="5" ht="18" customHeight="1" spans="1:25">
      <c r="A5" s="15"/>
      <c r="B5" s="114"/>
      <c r="C5" s="15"/>
      <c r="D5" s="15"/>
      <c r="E5" s="15"/>
      <c r="F5" s="15"/>
      <c r="G5" s="15"/>
      <c r="H5" s="112" t="s">
        <v>158</v>
      </c>
      <c r="I5" s="139" t="s">
        <v>40</v>
      </c>
      <c r="J5" s="13"/>
      <c r="K5" s="94"/>
      <c r="L5" s="94"/>
      <c r="M5" s="94"/>
      <c r="N5" s="144"/>
      <c r="O5" s="12" t="s">
        <v>159</v>
      </c>
      <c r="P5" s="13"/>
      <c r="Q5" s="14"/>
      <c r="R5" s="10" t="s">
        <v>43</v>
      </c>
      <c r="S5" s="139" t="s">
        <v>44</v>
      </c>
      <c r="T5" s="93" t="s">
        <v>45</v>
      </c>
      <c r="U5" s="94" t="s">
        <v>44</v>
      </c>
      <c r="V5" s="93" t="s">
        <v>47</v>
      </c>
      <c r="W5" s="93" t="s">
        <v>48</v>
      </c>
      <c r="X5" s="13"/>
      <c r="Y5" s="146" t="s">
        <v>50</v>
      </c>
    </row>
    <row r="6" customHeight="1" spans="1:25">
      <c r="A6" s="29"/>
      <c r="B6" s="29"/>
      <c r="C6" s="29"/>
      <c r="D6" s="29"/>
      <c r="E6" s="29"/>
      <c r="F6" s="29"/>
      <c r="G6" s="29"/>
      <c r="H6" s="29"/>
      <c r="I6" s="145" t="s">
        <v>160</v>
      </c>
      <c r="J6" s="146" t="s">
        <v>161</v>
      </c>
      <c r="K6" s="10" t="s">
        <v>162</v>
      </c>
      <c r="L6" s="10" t="s">
        <v>163</v>
      </c>
      <c r="M6" s="10" t="s">
        <v>164</v>
      </c>
      <c r="N6" s="10" t="s">
        <v>165</v>
      </c>
      <c r="O6" s="10" t="s">
        <v>40</v>
      </c>
      <c r="P6" s="10" t="s">
        <v>41</v>
      </c>
      <c r="Q6" s="10" t="s">
        <v>42</v>
      </c>
      <c r="R6" s="29"/>
      <c r="S6" s="10" t="s">
        <v>39</v>
      </c>
      <c r="T6" s="10" t="s">
        <v>45</v>
      </c>
      <c r="U6" s="10" t="s">
        <v>166</v>
      </c>
      <c r="V6" s="10" t="s">
        <v>47</v>
      </c>
      <c r="W6" s="10" t="s">
        <v>48</v>
      </c>
      <c r="X6" s="11" t="s">
        <v>49</v>
      </c>
      <c r="Y6" s="10" t="s">
        <v>50</v>
      </c>
    </row>
    <row r="7" ht="37.5" customHeight="1" spans="1:25">
      <c r="A7" s="140"/>
      <c r="B7" s="140"/>
      <c r="C7" s="140"/>
      <c r="D7" s="140"/>
      <c r="E7" s="140"/>
      <c r="F7" s="140"/>
      <c r="G7" s="140"/>
      <c r="H7" s="140"/>
      <c r="I7" s="97" t="s">
        <v>39</v>
      </c>
      <c r="J7" s="97" t="s">
        <v>167</v>
      </c>
      <c r="K7" s="18" t="s">
        <v>161</v>
      </c>
      <c r="L7" s="18" t="s">
        <v>163</v>
      </c>
      <c r="M7" s="18" t="s">
        <v>164</v>
      </c>
      <c r="N7" s="18" t="s">
        <v>165</v>
      </c>
      <c r="O7" s="18" t="s">
        <v>163</v>
      </c>
      <c r="P7" s="18" t="s">
        <v>164</v>
      </c>
      <c r="Q7" s="18" t="s">
        <v>165</v>
      </c>
      <c r="R7" s="18" t="s">
        <v>43</v>
      </c>
      <c r="S7" s="18" t="s">
        <v>39</v>
      </c>
      <c r="T7" s="18" t="s">
        <v>45</v>
      </c>
      <c r="U7" s="18" t="s">
        <v>166</v>
      </c>
      <c r="V7" s="18" t="s">
        <v>47</v>
      </c>
      <c r="W7" s="18" t="s">
        <v>48</v>
      </c>
      <c r="X7" s="20"/>
      <c r="Y7" s="18" t="s">
        <v>50</v>
      </c>
    </row>
    <row r="8" customHeight="1" spans="1:25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</row>
    <row r="9" ht="21" customHeight="1" spans="1:25">
      <c r="A9" s="141" t="s">
        <v>52</v>
      </c>
      <c r="B9" s="141"/>
      <c r="C9" s="141"/>
      <c r="D9" s="141"/>
      <c r="E9" s="141"/>
      <c r="F9" s="141"/>
      <c r="G9" s="141"/>
      <c r="H9" s="117">
        <v>5831506.59</v>
      </c>
      <c r="I9" s="117">
        <v>5831506.59</v>
      </c>
      <c r="J9" s="117"/>
      <c r="K9" s="117"/>
      <c r="L9" s="117"/>
      <c r="M9" s="117">
        <v>5831506.59</v>
      </c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9"/>
      <c r="Y9" s="117"/>
    </row>
    <row r="10" ht="27.75" customHeight="1" spans="1:25">
      <c r="A10" s="23" t="s">
        <v>168</v>
      </c>
      <c r="B10" s="23" t="s">
        <v>169</v>
      </c>
      <c r="C10" s="23" t="s">
        <v>170</v>
      </c>
      <c r="D10" s="23" t="s">
        <v>94</v>
      </c>
      <c r="E10" s="23" t="s">
        <v>171</v>
      </c>
      <c r="F10" s="23" t="s">
        <v>172</v>
      </c>
      <c r="G10" s="23" t="s">
        <v>173</v>
      </c>
      <c r="H10" s="117">
        <v>998208</v>
      </c>
      <c r="I10" s="117">
        <v>998208</v>
      </c>
      <c r="J10" s="117"/>
      <c r="K10" s="117"/>
      <c r="L10" s="117"/>
      <c r="M10" s="117">
        <v>998208</v>
      </c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9"/>
      <c r="Y10" s="117"/>
    </row>
    <row r="11" ht="27.75" customHeight="1" spans="1:25">
      <c r="A11" s="23" t="s">
        <v>168</v>
      </c>
      <c r="B11" s="23" t="s">
        <v>174</v>
      </c>
      <c r="C11" s="23" t="s">
        <v>175</v>
      </c>
      <c r="D11" s="23" t="s">
        <v>94</v>
      </c>
      <c r="E11" s="23" t="s">
        <v>171</v>
      </c>
      <c r="F11" s="23" t="s">
        <v>172</v>
      </c>
      <c r="G11" s="23" t="s">
        <v>173</v>
      </c>
      <c r="H11" s="117">
        <v>338892</v>
      </c>
      <c r="I11" s="117">
        <v>338892</v>
      </c>
      <c r="J11" s="117"/>
      <c r="K11" s="117"/>
      <c r="L11" s="117"/>
      <c r="M11" s="117">
        <v>338892</v>
      </c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9"/>
      <c r="Y11" s="117"/>
    </row>
    <row r="12" ht="27.75" customHeight="1" spans="1:25">
      <c r="A12" s="23" t="s">
        <v>168</v>
      </c>
      <c r="B12" s="23" t="s">
        <v>169</v>
      </c>
      <c r="C12" s="23" t="s">
        <v>170</v>
      </c>
      <c r="D12" s="23" t="s">
        <v>94</v>
      </c>
      <c r="E12" s="23" t="s">
        <v>171</v>
      </c>
      <c r="F12" s="23" t="s">
        <v>176</v>
      </c>
      <c r="G12" s="23" t="s">
        <v>177</v>
      </c>
      <c r="H12" s="117">
        <v>872304</v>
      </c>
      <c r="I12" s="117">
        <v>872304</v>
      </c>
      <c r="J12" s="117"/>
      <c r="K12" s="117"/>
      <c r="L12" s="117"/>
      <c r="M12" s="117">
        <v>872304</v>
      </c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9"/>
      <c r="Y12" s="117"/>
    </row>
    <row r="13" ht="27.75" customHeight="1" spans="1:25">
      <c r="A13" s="23" t="s">
        <v>168</v>
      </c>
      <c r="B13" s="23" t="s">
        <v>174</v>
      </c>
      <c r="C13" s="23" t="s">
        <v>175</v>
      </c>
      <c r="D13" s="23" t="s">
        <v>94</v>
      </c>
      <c r="E13" s="23" t="s">
        <v>171</v>
      </c>
      <c r="F13" s="23" t="s">
        <v>176</v>
      </c>
      <c r="G13" s="23" t="s">
        <v>177</v>
      </c>
      <c r="H13" s="117">
        <v>69300</v>
      </c>
      <c r="I13" s="117">
        <v>69300</v>
      </c>
      <c r="J13" s="117"/>
      <c r="K13" s="117"/>
      <c r="L13" s="117"/>
      <c r="M13" s="117">
        <v>69300</v>
      </c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9"/>
      <c r="Y13" s="117"/>
    </row>
    <row r="14" ht="27.75" customHeight="1" spans="1:25">
      <c r="A14" s="23" t="s">
        <v>168</v>
      </c>
      <c r="B14" s="23" t="s">
        <v>169</v>
      </c>
      <c r="C14" s="23" t="s">
        <v>170</v>
      </c>
      <c r="D14" s="23" t="s">
        <v>94</v>
      </c>
      <c r="E14" s="23" t="s">
        <v>171</v>
      </c>
      <c r="F14" s="23" t="s">
        <v>176</v>
      </c>
      <c r="G14" s="23" t="s">
        <v>177</v>
      </c>
      <c r="H14" s="117">
        <v>400200</v>
      </c>
      <c r="I14" s="117">
        <v>400200</v>
      </c>
      <c r="J14" s="117"/>
      <c r="K14" s="117"/>
      <c r="L14" s="117"/>
      <c r="M14" s="117">
        <v>400200</v>
      </c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9"/>
      <c r="Y14" s="117"/>
    </row>
    <row r="15" ht="27.75" customHeight="1" spans="1:25">
      <c r="A15" s="23" t="s">
        <v>168</v>
      </c>
      <c r="B15" s="23" t="s">
        <v>169</v>
      </c>
      <c r="C15" s="23" t="s">
        <v>170</v>
      </c>
      <c r="D15" s="23" t="s">
        <v>94</v>
      </c>
      <c r="E15" s="23" t="s">
        <v>171</v>
      </c>
      <c r="F15" s="23" t="s">
        <v>178</v>
      </c>
      <c r="G15" s="23" t="s">
        <v>179</v>
      </c>
      <c r="H15" s="117">
        <v>83184</v>
      </c>
      <c r="I15" s="117">
        <v>83184</v>
      </c>
      <c r="J15" s="117"/>
      <c r="K15" s="117"/>
      <c r="L15" s="117"/>
      <c r="M15" s="117">
        <v>83184</v>
      </c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9"/>
      <c r="Y15" s="117"/>
    </row>
    <row r="16" ht="27.75" customHeight="1" spans="1:25">
      <c r="A16" s="23" t="s">
        <v>168</v>
      </c>
      <c r="B16" s="23" t="s">
        <v>180</v>
      </c>
      <c r="C16" s="23" t="s">
        <v>181</v>
      </c>
      <c r="D16" s="23" t="s">
        <v>94</v>
      </c>
      <c r="E16" s="23" t="s">
        <v>171</v>
      </c>
      <c r="F16" s="23" t="s">
        <v>178</v>
      </c>
      <c r="G16" s="23" t="s">
        <v>179</v>
      </c>
      <c r="H16" s="117">
        <v>409440</v>
      </c>
      <c r="I16" s="117">
        <v>409440</v>
      </c>
      <c r="J16" s="117"/>
      <c r="K16" s="117"/>
      <c r="L16" s="117"/>
      <c r="M16" s="117">
        <v>409440</v>
      </c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9"/>
      <c r="Y16" s="117"/>
    </row>
    <row r="17" ht="27.75" customHeight="1" spans="1:25">
      <c r="A17" s="23" t="s">
        <v>168</v>
      </c>
      <c r="B17" s="23" t="s">
        <v>182</v>
      </c>
      <c r="C17" s="23" t="s">
        <v>183</v>
      </c>
      <c r="D17" s="23" t="s">
        <v>94</v>
      </c>
      <c r="E17" s="23" t="s">
        <v>171</v>
      </c>
      <c r="F17" s="23" t="s">
        <v>184</v>
      </c>
      <c r="G17" s="23" t="s">
        <v>185</v>
      </c>
      <c r="H17" s="117">
        <v>144000</v>
      </c>
      <c r="I17" s="117">
        <v>144000</v>
      </c>
      <c r="J17" s="117"/>
      <c r="K17" s="117"/>
      <c r="L17" s="117"/>
      <c r="M17" s="117">
        <v>144000</v>
      </c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9"/>
      <c r="Y17" s="117"/>
    </row>
    <row r="18" ht="27.75" customHeight="1" spans="1:25">
      <c r="A18" s="23" t="s">
        <v>168</v>
      </c>
      <c r="B18" s="23" t="s">
        <v>186</v>
      </c>
      <c r="C18" s="23" t="s">
        <v>187</v>
      </c>
      <c r="D18" s="23" t="s">
        <v>94</v>
      </c>
      <c r="E18" s="23" t="s">
        <v>171</v>
      </c>
      <c r="F18" s="23" t="s">
        <v>184</v>
      </c>
      <c r="G18" s="23" t="s">
        <v>185</v>
      </c>
      <c r="H18" s="117">
        <v>109560</v>
      </c>
      <c r="I18" s="117">
        <v>109560</v>
      </c>
      <c r="J18" s="117"/>
      <c r="K18" s="117"/>
      <c r="L18" s="117"/>
      <c r="M18" s="117">
        <v>109560</v>
      </c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9"/>
      <c r="Y18" s="117"/>
    </row>
    <row r="19" ht="27.75" customHeight="1" spans="1:25">
      <c r="A19" s="23" t="s">
        <v>168</v>
      </c>
      <c r="B19" s="23" t="s">
        <v>188</v>
      </c>
      <c r="C19" s="23" t="s">
        <v>189</v>
      </c>
      <c r="D19" s="23" t="s">
        <v>94</v>
      </c>
      <c r="E19" s="23" t="s">
        <v>171</v>
      </c>
      <c r="F19" s="23" t="s">
        <v>184</v>
      </c>
      <c r="G19" s="23" t="s">
        <v>185</v>
      </c>
      <c r="H19" s="117">
        <v>224316</v>
      </c>
      <c r="I19" s="117">
        <v>224316</v>
      </c>
      <c r="J19" s="117"/>
      <c r="K19" s="117"/>
      <c r="L19" s="117"/>
      <c r="M19" s="117">
        <v>224316</v>
      </c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9"/>
      <c r="Y19" s="117"/>
    </row>
    <row r="20" ht="27.75" customHeight="1" spans="1:25">
      <c r="A20" s="23" t="s">
        <v>168</v>
      </c>
      <c r="B20" s="23" t="s">
        <v>190</v>
      </c>
      <c r="C20" s="23" t="s">
        <v>191</v>
      </c>
      <c r="D20" s="23" t="s">
        <v>74</v>
      </c>
      <c r="E20" s="23" t="s">
        <v>192</v>
      </c>
      <c r="F20" s="23" t="s">
        <v>193</v>
      </c>
      <c r="G20" s="23" t="s">
        <v>194</v>
      </c>
      <c r="H20" s="117">
        <v>481987.2</v>
      </c>
      <c r="I20" s="117">
        <v>481987.2</v>
      </c>
      <c r="J20" s="117"/>
      <c r="K20" s="117"/>
      <c r="L20" s="117"/>
      <c r="M20" s="117">
        <v>481987.2</v>
      </c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9"/>
      <c r="Y20" s="117"/>
    </row>
    <row r="21" ht="27.75" customHeight="1" spans="1:25">
      <c r="A21" s="23" t="s">
        <v>168</v>
      </c>
      <c r="B21" s="23" t="s">
        <v>190</v>
      </c>
      <c r="C21" s="23" t="s">
        <v>191</v>
      </c>
      <c r="D21" s="23" t="s">
        <v>84</v>
      </c>
      <c r="E21" s="23" t="s">
        <v>195</v>
      </c>
      <c r="F21" s="23" t="s">
        <v>196</v>
      </c>
      <c r="G21" s="23" t="s">
        <v>197</v>
      </c>
      <c r="H21" s="117">
        <v>161876.59</v>
      </c>
      <c r="I21" s="117">
        <v>161876.59</v>
      </c>
      <c r="J21" s="117"/>
      <c r="K21" s="117"/>
      <c r="L21" s="117"/>
      <c r="M21" s="117">
        <v>161876.59</v>
      </c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9"/>
      <c r="Y21" s="117"/>
    </row>
    <row r="22" ht="27.75" customHeight="1" spans="1:25">
      <c r="A22" s="23" t="s">
        <v>168</v>
      </c>
      <c r="B22" s="23" t="s">
        <v>190</v>
      </c>
      <c r="C22" s="23" t="s">
        <v>191</v>
      </c>
      <c r="D22" s="23" t="s">
        <v>86</v>
      </c>
      <c r="E22" s="23" t="s">
        <v>198</v>
      </c>
      <c r="F22" s="23" t="s">
        <v>196</v>
      </c>
      <c r="G22" s="23" t="s">
        <v>197</v>
      </c>
      <c r="H22" s="117">
        <v>52005.23</v>
      </c>
      <c r="I22" s="117">
        <v>52005.23</v>
      </c>
      <c r="J22" s="117"/>
      <c r="K22" s="117"/>
      <c r="L22" s="117"/>
      <c r="M22" s="117">
        <v>52005.23</v>
      </c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9"/>
      <c r="Y22" s="117"/>
    </row>
    <row r="23" ht="27.75" customHeight="1" spans="1:25">
      <c r="A23" s="23" t="s">
        <v>168</v>
      </c>
      <c r="B23" s="23" t="s">
        <v>190</v>
      </c>
      <c r="C23" s="23" t="s">
        <v>191</v>
      </c>
      <c r="D23" s="23" t="s">
        <v>88</v>
      </c>
      <c r="E23" s="23" t="s">
        <v>199</v>
      </c>
      <c r="F23" s="23" t="s">
        <v>200</v>
      </c>
      <c r="G23" s="23" t="s">
        <v>201</v>
      </c>
      <c r="H23" s="117">
        <v>13200</v>
      </c>
      <c r="I23" s="117">
        <v>13200</v>
      </c>
      <c r="J23" s="117"/>
      <c r="K23" s="117"/>
      <c r="L23" s="117"/>
      <c r="M23" s="117">
        <v>13200</v>
      </c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9"/>
      <c r="Y23" s="117"/>
    </row>
    <row r="24" ht="27.75" customHeight="1" spans="1:25">
      <c r="A24" s="23" t="s">
        <v>168</v>
      </c>
      <c r="B24" s="23" t="s">
        <v>190</v>
      </c>
      <c r="C24" s="23" t="s">
        <v>191</v>
      </c>
      <c r="D24" s="23" t="s">
        <v>88</v>
      </c>
      <c r="E24" s="23" t="s">
        <v>199</v>
      </c>
      <c r="F24" s="23" t="s">
        <v>200</v>
      </c>
      <c r="G24" s="23" t="s">
        <v>201</v>
      </c>
      <c r="H24" s="117">
        <v>6024.84</v>
      </c>
      <c r="I24" s="117">
        <v>6024.84</v>
      </c>
      <c r="J24" s="117"/>
      <c r="K24" s="117"/>
      <c r="L24" s="117"/>
      <c r="M24" s="117">
        <v>6024.84</v>
      </c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9"/>
      <c r="Y24" s="117"/>
    </row>
    <row r="25" ht="27.75" customHeight="1" spans="1:25">
      <c r="A25" s="23" t="s">
        <v>168</v>
      </c>
      <c r="B25" s="23" t="s">
        <v>190</v>
      </c>
      <c r="C25" s="23" t="s">
        <v>191</v>
      </c>
      <c r="D25" s="23" t="s">
        <v>94</v>
      </c>
      <c r="E25" s="23" t="s">
        <v>171</v>
      </c>
      <c r="F25" s="23" t="s">
        <v>200</v>
      </c>
      <c r="G25" s="23" t="s">
        <v>201</v>
      </c>
      <c r="H25" s="117">
        <v>5602.13</v>
      </c>
      <c r="I25" s="117">
        <v>5602.13</v>
      </c>
      <c r="J25" s="117"/>
      <c r="K25" s="117"/>
      <c r="L25" s="117"/>
      <c r="M25" s="117">
        <v>5602.13</v>
      </c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9"/>
      <c r="Y25" s="117"/>
    </row>
    <row r="26" ht="27.75" customHeight="1" spans="1:25">
      <c r="A26" s="23" t="s">
        <v>168</v>
      </c>
      <c r="B26" s="23" t="s">
        <v>202</v>
      </c>
      <c r="C26" s="23" t="s">
        <v>203</v>
      </c>
      <c r="D26" s="23" t="s">
        <v>94</v>
      </c>
      <c r="E26" s="23" t="s">
        <v>171</v>
      </c>
      <c r="F26" s="23" t="s">
        <v>200</v>
      </c>
      <c r="G26" s="23" t="s">
        <v>201</v>
      </c>
      <c r="H26" s="117">
        <v>57593.88</v>
      </c>
      <c r="I26" s="117">
        <v>57593.88</v>
      </c>
      <c r="J26" s="117"/>
      <c r="K26" s="117"/>
      <c r="L26" s="117"/>
      <c r="M26" s="117">
        <v>57593.88</v>
      </c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9"/>
      <c r="Y26" s="117"/>
    </row>
    <row r="27" ht="27.75" customHeight="1" spans="1:25">
      <c r="A27" s="23" t="s">
        <v>168</v>
      </c>
      <c r="B27" s="23" t="s">
        <v>204</v>
      </c>
      <c r="C27" s="23" t="s">
        <v>205</v>
      </c>
      <c r="D27" s="23" t="s">
        <v>104</v>
      </c>
      <c r="E27" s="23" t="s">
        <v>205</v>
      </c>
      <c r="F27" s="23" t="s">
        <v>206</v>
      </c>
      <c r="G27" s="23" t="s">
        <v>205</v>
      </c>
      <c r="H27" s="117">
        <v>361490.4</v>
      </c>
      <c r="I27" s="117">
        <v>361490.4</v>
      </c>
      <c r="J27" s="117"/>
      <c r="K27" s="117"/>
      <c r="L27" s="117"/>
      <c r="M27" s="117">
        <v>361490.4</v>
      </c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9"/>
      <c r="Y27" s="117"/>
    </row>
    <row r="28" ht="27.75" customHeight="1" spans="1:25">
      <c r="A28" s="23" t="s">
        <v>168</v>
      </c>
      <c r="B28" s="23" t="s">
        <v>207</v>
      </c>
      <c r="C28" s="23" t="s">
        <v>208</v>
      </c>
      <c r="D28" s="23" t="s">
        <v>94</v>
      </c>
      <c r="E28" s="23" t="s">
        <v>171</v>
      </c>
      <c r="F28" s="23" t="s">
        <v>209</v>
      </c>
      <c r="G28" s="23" t="s">
        <v>210</v>
      </c>
      <c r="H28" s="117">
        <v>7000</v>
      </c>
      <c r="I28" s="117">
        <v>7000</v>
      </c>
      <c r="J28" s="117"/>
      <c r="K28" s="117"/>
      <c r="L28" s="117"/>
      <c r="M28" s="117">
        <v>7000</v>
      </c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9"/>
      <c r="Y28" s="117"/>
    </row>
    <row r="29" ht="27.75" customHeight="1" spans="1:25">
      <c r="A29" s="23" t="s">
        <v>168</v>
      </c>
      <c r="B29" s="23" t="s">
        <v>207</v>
      </c>
      <c r="C29" s="23" t="s">
        <v>208</v>
      </c>
      <c r="D29" s="23" t="s">
        <v>94</v>
      </c>
      <c r="E29" s="23" t="s">
        <v>171</v>
      </c>
      <c r="F29" s="23" t="s">
        <v>211</v>
      </c>
      <c r="G29" s="23" t="s">
        <v>212</v>
      </c>
      <c r="H29" s="117">
        <v>700</v>
      </c>
      <c r="I29" s="117">
        <v>700</v>
      </c>
      <c r="J29" s="117"/>
      <c r="K29" s="117"/>
      <c r="L29" s="117"/>
      <c r="M29" s="117">
        <v>700</v>
      </c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9"/>
      <c r="Y29" s="117"/>
    </row>
    <row r="30" ht="27.75" customHeight="1" spans="1:25">
      <c r="A30" s="23" t="s">
        <v>168</v>
      </c>
      <c r="B30" s="23" t="s">
        <v>213</v>
      </c>
      <c r="C30" s="23" t="s">
        <v>145</v>
      </c>
      <c r="D30" s="23" t="s">
        <v>94</v>
      </c>
      <c r="E30" s="23" t="s">
        <v>171</v>
      </c>
      <c r="F30" s="23" t="s">
        <v>214</v>
      </c>
      <c r="G30" s="23" t="s">
        <v>145</v>
      </c>
      <c r="H30" s="117">
        <v>10000</v>
      </c>
      <c r="I30" s="117">
        <v>10000</v>
      </c>
      <c r="J30" s="117"/>
      <c r="K30" s="117"/>
      <c r="L30" s="117"/>
      <c r="M30" s="117">
        <v>10000</v>
      </c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9"/>
      <c r="Y30" s="117"/>
    </row>
    <row r="31" ht="27.75" customHeight="1" spans="1:25">
      <c r="A31" s="23" t="s">
        <v>168</v>
      </c>
      <c r="B31" s="23" t="s">
        <v>207</v>
      </c>
      <c r="C31" s="23" t="s">
        <v>208</v>
      </c>
      <c r="D31" s="23" t="s">
        <v>94</v>
      </c>
      <c r="E31" s="23" t="s">
        <v>171</v>
      </c>
      <c r="F31" s="23" t="s">
        <v>215</v>
      </c>
      <c r="G31" s="23" t="s">
        <v>216</v>
      </c>
      <c r="H31" s="117">
        <v>40000</v>
      </c>
      <c r="I31" s="117">
        <v>40000</v>
      </c>
      <c r="J31" s="117"/>
      <c r="K31" s="117"/>
      <c r="L31" s="117"/>
      <c r="M31" s="117">
        <v>40000</v>
      </c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9"/>
      <c r="Y31" s="117"/>
    </row>
    <row r="32" ht="27.75" customHeight="1" spans="1:25">
      <c r="A32" s="23" t="s">
        <v>168</v>
      </c>
      <c r="B32" s="23" t="s">
        <v>207</v>
      </c>
      <c r="C32" s="23" t="s">
        <v>208</v>
      </c>
      <c r="D32" s="23" t="s">
        <v>94</v>
      </c>
      <c r="E32" s="23" t="s">
        <v>171</v>
      </c>
      <c r="F32" s="23" t="s">
        <v>217</v>
      </c>
      <c r="G32" s="23" t="s">
        <v>218</v>
      </c>
      <c r="H32" s="117">
        <v>43800</v>
      </c>
      <c r="I32" s="117">
        <v>43800</v>
      </c>
      <c r="J32" s="117"/>
      <c r="K32" s="117"/>
      <c r="L32" s="117"/>
      <c r="M32" s="117">
        <v>43800</v>
      </c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9"/>
      <c r="Y32" s="117"/>
    </row>
    <row r="33" ht="27.75" customHeight="1" spans="1:25">
      <c r="A33" s="23" t="s">
        <v>168</v>
      </c>
      <c r="B33" s="23" t="s">
        <v>219</v>
      </c>
      <c r="C33" s="23" t="s">
        <v>220</v>
      </c>
      <c r="D33" s="23" t="s">
        <v>94</v>
      </c>
      <c r="E33" s="23" t="s">
        <v>171</v>
      </c>
      <c r="F33" s="23" t="s">
        <v>221</v>
      </c>
      <c r="G33" s="23" t="s">
        <v>220</v>
      </c>
      <c r="H33" s="117">
        <v>52059.6</v>
      </c>
      <c r="I33" s="117">
        <v>52059.6</v>
      </c>
      <c r="J33" s="117"/>
      <c r="K33" s="117"/>
      <c r="L33" s="117"/>
      <c r="M33" s="117">
        <v>52059.6</v>
      </c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9"/>
      <c r="Y33" s="117"/>
    </row>
    <row r="34" ht="27.75" customHeight="1" spans="1:25">
      <c r="A34" s="23" t="s">
        <v>168</v>
      </c>
      <c r="B34" s="23" t="s">
        <v>222</v>
      </c>
      <c r="C34" s="23" t="s">
        <v>223</v>
      </c>
      <c r="D34" s="23" t="s">
        <v>94</v>
      </c>
      <c r="E34" s="23" t="s">
        <v>171</v>
      </c>
      <c r="F34" s="23" t="s">
        <v>224</v>
      </c>
      <c r="G34" s="23" t="s">
        <v>223</v>
      </c>
      <c r="H34" s="117">
        <v>40000</v>
      </c>
      <c r="I34" s="117">
        <v>40000</v>
      </c>
      <c r="J34" s="117"/>
      <c r="K34" s="117"/>
      <c r="L34" s="117"/>
      <c r="M34" s="117">
        <v>40000</v>
      </c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9"/>
      <c r="Y34" s="117"/>
    </row>
    <row r="35" ht="27.75" customHeight="1" spans="1:25">
      <c r="A35" s="23" t="s">
        <v>168</v>
      </c>
      <c r="B35" s="23" t="s">
        <v>225</v>
      </c>
      <c r="C35" s="23" t="s">
        <v>226</v>
      </c>
      <c r="D35" s="23" t="s">
        <v>94</v>
      </c>
      <c r="E35" s="23" t="s">
        <v>171</v>
      </c>
      <c r="F35" s="23" t="s">
        <v>227</v>
      </c>
      <c r="G35" s="23" t="s">
        <v>228</v>
      </c>
      <c r="H35" s="117">
        <v>209400</v>
      </c>
      <c r="I35" s="117">
        <v>209400</v>
      </c>
      <c r="J35" s="117"/>
      <c r="K35" s="117"/>
      <c r="L35" s="117"/>
      <c r="M35" s="117">
        <v>209400</v>
      </c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9"/>
      <c r="Y35" s="117"/>
    </row>
    <row r="36" ht="27.75" customHeight="1" spans="1:25">
      <c r="A36" s="23" t="s">
        <v>168</v>
      </c>
      <c r="B36" s="23" t="s">
        <v>229</v>
      </c>
      <c r="C36" s="23" t="s">
        <v>230</v>
      </c>
      <c r="D36" s="23" t="s">
        <v>70</v>
      </c>
      <c r="E36" s="23" t="s">
        <v>231</v>
      </c>
      <c r="F36" s="23" t="s">
        <v>232</v>
      </c>
      <c r="G36" s="23" t="s">
        <v>233</v>
      </c>
      <c r="H36" s="117">
        <v>427955.4</v>
      </c>
      <c r="I36" s="117">
        <v>427955.4</v>
      </c>
      <c r="J36" s="117"/>
      <c r="K36" s="117"/>
      <c r="L36" s="117"/>
      <c r="M36" s="117">
        <v>427955.4</v>
      </c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9"/>
      <c r="Y36" s="117"/>
    </row>
    <row r="37" ht="27.75" customHeight="1" spans="1:25">
      <c r="A37" s="23" t="s">
        <v>168</v>
      </c>
      <c r="B37" s="23" t="s">
        <v>229</v>
      </c>
      <c r="C37" s="23" t="s">
        <v>230</v>
      </c>
      <c r="D37" s="23" t="s">
        <v>72</v>
      </c>
      <c r="E37" s="23" t="s">
        <v>234</v>
      </c>
      <c r="F37" s="23" t="s">
        <v>232</v>
      </c>
      <c r="G37" s="23" t="s">
        <v>233</v>
      </c>
      <c r="H37" s="117">
        <v>21120</v>
      </c>
      <c r="I37" s="117">
        <v>21120</v>
      </c>
      <c r="J37" s="117"/>
      <c r="K37" s="117"/>
      <c r="L37" s="117"/>
      <c r="M37" s="117">
        <v>21120</v>
      </c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9"/>
      <c r="Y37" s="117"/>
    </row>
    <row r="38" ht="27.75" customHeight="1" spans="1:25">
      <c r="A38" s="23" t="s">
        <v>168</v>
      </c>
      <c r="B38" s="23" t="s">
        <v>235</v>
      </c>
      <c r="C38" s="23" t="s">
        <v>236</v>
      </c>
      <c r="D38" s="23" t="s">
        <v>78</v>
      </c>
      <c r="E38" s="23" t="s">
        <v>237</v>
      </c>
      <c r="F38" s="23" t="s">
        <v>238</v>
      </c>
      <c r="G38" s="23" t="s">
        <v>239</v>
      </c>
      <c r="H38" s="117">
        <v>18000</v>
      </c>
      <c r="I38" s="117">
        <v>18000</v>
      </c>
      <c r="J38" s="117"/>
      <c r="K38" s="117"/>
      <c r="L38" s="117"/>
      <c r="M38" s="117">
        <v>18000</v>
      </c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9"/>
      <c r="Y38" s="117"/>
    </row>
    <row r="39" ht="27.75" customHeight="1" spans="1:25">
      <c r="A39" s="23" t="s">
        <v>168</v>
      </c>
      <c r="B39" s="23" t="s">
        <v>240</v>
      </c>
      <c r="C39" s="23" t="s">
        <v>241</v>
      </c>
      <c r="D39" s="23" t="s">
        <v>94</v>
      </c>
      <c r="E39" s="23" t="s">
        <v>171</v>
      </c>
      <c r="F39" s="23" t="s">
        <v>176</v>
      </c>
      <c r="G39" s="23" t="s">
        <v>177</v>
      </c>
      <c r="H39" s="117">
        <v>14871</v>
      </c>
      <c r="I39" s="117">
        <v>14871</v>
      </c>
      <c r="J39" s="117"/>
      <c r="K39" s="117"/>
      <c r="L39" s="117"/>
      <c r="M39" s="117">
        <v>14871</v>
      </c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9"/>
      <c r="Y39" s="117"/>
    </row>
    <row r="40" ht="27.75" customHeight="1" spans="1:25">
      <c r="A40" s="23" t="s">
        <v>168</v>
      </c>
      <c r="B40" s="23" t="s">
        <v>242</v>
      </c>
      <c r="C40" s="23" t="s">
        <v>243</v>
      </c>
      <c r="D40" s="23" t="s">
        <v>74</v>
      </c>
      <c r="E40" s="23" t="s">
        <v>192</v>
      </c>
      <c r="F40" s="23" t="s">
        <v>193</v>
      </c>
      <c r="G40" s="23" t="s">
        <v>194</v>
      </c>
      <c r="H40" s="117">
        <v>157416.32</v>
      </c>
      <c r="I40" s="117">
        <v>157416.32</v>
      </c>
      <c r="J40" s="117"/>
      <c r="K40" s="117"/>
      <c r="L40" s="117"/>
      <c r="M40" s="117">
        <v>157416.32</v>
      </c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9"/>
      <c r="Y40" s="117"/>
    </row>
    <row r="41" ht="17.25" customHeight="1" spans="1:25">
      <c r="A41" s="132" t="s">
        <v>111</v>
      </c>
      <c r="B41" s="142"/>
      <c r="C41" s="142"/>
      <c r="D41" s="142"/>
      <c r="E41" s="142"/>
      <c r="F41" s="142"/>
      <c r="G41" s="143"/>
      <c r="H41" s="117">
        <v>5831506.59</v>
      </c>
      <c r="I41" s="117">
        <v>5831506.59</v>
      </c>
      <c r="J41" s="117"/>
      <c r="K41" s="117"/>
      <c r="L41" s="117"/>
      <c r="M41" s="117">
        <v>5831506.59</v>
      </c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9"/>
      <c r="Y41" s="117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41:G4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23"/>
  <sheetViews>
    <sheetView workbookViewId="0">
      <selection activeCell="K24" sqref="K24"/>
    </sheetView>
  </sheetViews>
  <sheetFormatPr defaultColWidth="9.14285714285714" defaultRowHeight="14.25" customHeight="1"/>
  <cols>
    <col min="1" max="1" width="10.2857142857143" style="1" customWidth="1"/>
    <col min="2" max="2" width="13.4285714285714" style="1" customWidth="1"/>
    <col min="3" max="3" width="32.8571428571429" style="1" customWidth="1"/>
    <col min="4" max="4" width="23.8571428571429" style="1" customWidth="1"/>
    <col min="5" max="5" width="11.1428571428571" style="1" customWidth="1"/>
    <col min="6" max="6" width="17.7142857142857" style="1" customWidth="1"/>
    <col min="7" max="7" width="9.85714285714286" style="1" customWidth="1"/>
    <col min="8" max="8" width="17.7142857142857" style="1" customWidth="1"/>
    <col min="9" max="10" width="10.7142857142857" style="1" customWidth="1"/>
    <col min="11" max="11" width="11" style="1" customWidth="1"/>
    <col min="12" max="14" width="12.2857142857143" style="1" customWidth="1"/>
    <col min="15" max="15" width="12.7142857142857" style="1" customWidth="1"/>
    <col min="16" max="17" width="11.1428571428571" style="1" customWidth="1"/>
    <col min="18" max="18" width="9.14285714285714" style="1" customWidth="1"/>
    <col min="19" max="19" width="10.2857142857143" style="1" customWidth="1"/>
    <col min="20" max="21" width="11.8571428571429" style="1" customWidth="1"/>
    <col min="22" max="23" width="12.8571428571429" style="1" customWidth="1"/>
    <col min="24" max="24" width="10.2857142857143" style="1" customWidth="1"/>
    <col min="25" max="16384" width="9.14285714285714" style="1" customWidth="1"/>
  </cols>
  <sheetData>
    <row r="1" ht="13.5" customHeight="1" spans="2:24">
      <c r="B1" s="129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29"/>
      <c r="W1" s="40"/>
      <c r="X1" s="40" t="s">
        <v>244</v>
      </c>
    </row>
    <row r="2" ht="27.75" customHeight="1" spans="1:24">
      <c r="A2" s="5" t="s">
        <v>245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29"/>
      <c r="W3" s="104"/>
      <c r="X3" s="104" t="s">
        <v>141</v>
      </c>
    </row>
    <row r="4" ht="21.75" customHeight="1" spans="1:24">
      <c r="A4" s="10" t="s">
        <v>246</v>
      </c>
      <c r="B4" s="11" t="s">
        <v>151</v>
      </c>
      <c r="C4" s="10" t="s">
        <v>152</v>
      </c>
      <c r="D4" s="10" t="s">
        <v>150</v>
      </c>
      <c r="E4" s="11" t="s">
        <v>153</v>
      </c>
      <c r="F4" s="11" t="s">
        <v>154</v>
      </c>
      <c r="G4" s="11" t="s">
        <v>247</v>
      </c>
      <c r="H4" s="11" t="s">
        <v>248</v>
      </c>
      <c r="I4" s="17" t="s">
        <v>37</v>
      </c>
      <c r="J4" s="12" t="s">
        <v>249</v>
      </c>
      <c r="K4" s="13"/>
      <c r="L4" s="13"/>
      <c r="M4" s="14"/>
      <c r="N4" s="12" t="s">
        <v>159</v>
      </c>
      <c r="O4" s="13"/>
      <c r="P4" s="14"/>
      <c r="Q4" s="11" t="s">
        <v>43</v>
      </c>
      <c r="R4" s="12" t="s">
        <v>44</v>
      </c>
      <c r="S4" s="13"/>
      <c r="T4" s="13"/>
      <c r="U4" s="13"/>
      <c r="V4" s="13"/>
      <c r="W4" s="13"/>
      <c r="X4" s="14"/>
    </row>
    <row r="5" ht="21.75" customHeight="1" spans="1:24">
      <c r="A5" s="15"/>
      <c r="B5" s="29"/>
      <c r="C5" s="15"/>
      <c r="D5" s="15"/>
      <c r="E5" s="16"/>
      <c r="F5" s="16"/>
      <c r="G5" s="16"/>
      <c r="H5" s="16"/>
      <c r="I5" s="29"/>
      <c r="J5" s="133" t="s">
        <v>40</v>
      </c>
      <c r="K5" s="134"/>
      <c r="L5" s="11" t="s">
        <v>41</v>
      </c>
      <c r="M5" s="11" t="s">
        <v>42</v>
      </c>
      <c r="N5" s="11" t="s">
        <v>40</v>
      </c>
      <c r="O5" s="11" t="s">
        <v>41</v>
      </c>
      <c r="P5" s="11" t="s">
        <v>42</v>
      </c>
      <c r="Q5" s="16"/>
      <c r="R5" s="11" t="s">
        <v>39</v>
      </c>
      <c r="S5" s="11" t="s">
        <v>45</v>
      </c>
      <c r="T5" s="11" t="s">
        <v>166</v>
      </c>
      <c r="U5" s="11" t="s">
        <v>47</v>
      </c>
      <c r="V5" s="11" t="s">
        <v>48</v>
      </c>
      <c r="W5" s="11" t="s">
        <v>49</v>
      </c>
      <c r="X5" s="11" t="s">
        <v>50</v>
      </c>
    </row>
    <row r="6" ht="21" customHeight="1" spans="1:24">
      <c r="A6" s="29"/>
      <c r="B6" s="29"/>
      <c r="C6" s="29"/>
      <c r="D6" s="29"/>
      <c r="E6" s="29"/>
      <c r="F6" s="29"/>
      <c r="G6" s="29"/>
      <c r="H6" s="29"/>
      <c r="I6" s="29"/>
      <c r="J6" s="135" t="s">
        <v>39</v>
      </c>
      <c r="K6" s="103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46" t="s">
        <v>39</v>
      </c>
      <c r="K7" s="46" t="s">
        <v>250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20"/>
      <c r="X7" s="19"/>
    </row>
    <row r="8" ht="15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1">
        <v>23</v>
      </c>
      <c r="X8" s="21">
        <v>24</v>
      </c>
    </row>
    <row r="9" ht="21.75" customHeight="1" spans="1:24">
      <c r="A9" s="130"/>
      <c r="B9" s="130"/>
      <c r="C9" s="23" t="s">
        <v>251</v>
      </c>
      <c r="D9" s="130"/>
      <c r="E9" s="130"/>
      <c r="F9" s="130"/>
      <c r="G9" s="130"/>
      <c r="H9" s="130"/>
      <c r="I9" s="118">
        <v>220000</v>
      </c>
      <c r="J9" s="118">
        <v>220000</v>
      </c>
      <c r="K9" s="118">
        <v>220000</v>
      </c>
      <c r="L9" s="118"/>
      <c r="M9" s="118"/>
      <c r="N9" s="117"/>
      <c r="O9" s="117"/>
      <c r="P9" s="25"/>
      <c r="Q9" s="118"/>
      <c r="R9" s="118"/>
      <c r="S9" s="118"/>
      <c r="T9" s="118"/>
      <c r="U9" s="117"/>
      <c r="V9" s="117"/>
      <c r="W9" s="119"/>
      <c r="X9" s="117"/>
    </row>
    <row r="10" ht="21.75" customHeight="1" spans="1:24">
      <c r="A10" s="131" t="s">
        <v>252</v>
      </c>
      <c r="B10" s="131" t="s">
        <v>253</v>
      </c>
      <c r="C10" s="30" t="s">
        <v>251</v>
      </c>
      <c r="D10" s="131" t="s">
        <v>52</v>
      </c>
      <c r="E10" s="131" t="s">
        <v>98</v>
      </c>
      <c r="F10" s="131" t="s">
        <v>254</v>
      </c>
      <c r="G10" s="131" t="s">
        <v>255</v>
      </c>
      <c r="H10" s="131" t="s">
        <v>256</v>
      </c>
      <c r="I10" s="120">
        <v>220000</v>
      </c>
      <c r="J10" s="120">
        <v>220000</v>
      </c>
      <c r="K10" s="120">
        <v>220000</v>
      </c>
      <c r="L10" s="120"/>
      <c r="M10" s="120"/>
      <c r="N10" s="119"/>
      <c r="O10" s="119"/>
      <c r="P10" s="31"/>
      <c r="Q10" s="120"/>
      <c r="R10" s="120"/>
      <c r="S10" s="120"/>
      <c r="T10" s="120"/>
      <c r="U10" s="119"/>
      <c r="V10" s="119"/>
      <c r="W10" s="119"/>
      <c r="X10" s="119"/>
    </row>
    <row r="11" ht="21.75" customHeight="1" spans="1:24">
      <c r="A11" s="121"/>
      <c r="B11" s="121"/>
      <c r="C11" s="23" t="s">
        <v>257</v>
      </c>
      <c r="D11" s="121"/>
      <c r="E11" s="121"/>
      <c r="F11" s="121"/>
      <c r="G11" s="121"/>
      <c r="H11" s="121"/>
      <c r="I11" s="118">
        <v>380000</v>
      </c>
      <c r="J11" s="118">
        <v>380000</v>
      </c>
      <c r="K11" s="118">
        <v>380000</v>
      </c>
      <c r="L11" s="118"/>
      <c r="M11" s="118"/>
      <c r="N11" s="117"/>
      <c r="O11" s="117"/>
      <c r="P11" s="121"/>
      <c r="Q11" s="118"/>
      <c r="R11" s="118"/>
      <c r="S11" s="118"/>
      <c r="T11" s="118"/>
      <c r="U11" s="117"/>
      <c r="V11" s="117"/>
      <c r="W11" s="119"/>
      <c r="X11" s="117"/>
    </row>
    <row r="12" ht="21.75" customHeight="1" spans="1:24">
      <c r="A12" s="131" t="s">
        <v>252</v>
      </c>
      <c r="B12" s="131" t="s">
        <v>258</v>
      </c>
      <c r="C12" s="30" t="s">
        <v>257</v>
      </c>
      <c r="D12" s="131" t="s">
        <v>52</v>
      </c>
      <c r="E12" s="131" t="s">
        <v>98</v>
      </c>
      <c r="F12" s="131" t="s">
        <v>254</v>
      </c>
      <c r="G12" s="131" t="s">
        <v>255</v>
      </c>
      <c r="H12" s="131" t="s">
        <v>256</v>
      </c>
      <c r="I12" s="120">
        <v>380000</v>
      </c>
      <c r="J12" s="120">
        <v>380000</v>
      </c>
      <c r="K12" s="120">
        <v>380000</v>
      </c>
      <c r="L12" s="120"/>
      <c r="M12" s="120"/>
      <c r="N12" s="119"/>
      <c r="O12" s="119"/>
      <c r="P12" s="121"/>
      <c r="Q12" s="120"/>
      <c r="R12" s="120"/>
      <c r="S12" s="120"/>
      <c r="T12" s="120"/>
      <c r="U12" s="119"/>
      <c r="V12" s="119"/>
      <c r="W12" s="119"/>
      <c r="X12" s="119"/>
    </row>
    <row r="13" ht="21.75" customHeight="1" spans="1:24">
      <c r="A13" s="121"/>
      <c r="B13" s="121"/>
      <c r="C13" s="23" t="s">
        <v>259</v>
      </c>
      <c r="D13" s="121"/>
      <c r="E13" s="121"/>
      <c r="F13" s="121"/>
      <c r="G13" s="121"/>
      <c r="H13" s="121"/>
      <c r="I13" s="118">
        <v>50000</v>
      </c>
      <c r="J13" s="118">
        <v>50000</v>
      </c>
      <c r="K13" s="118">
        <v>50000</v>
      </c>
      <c r="L13" s="118"/>
      <c r="M13" s="118"/>
      <c r="N13" s="117"/>
      <c r="O13" s="117"/>
      <c r="P13" s="121"/>
      <c r="Q13" s="118"/>
      <c r="R13" s="118"/>
      <c r="S13" s="118"/>
      <c r="T13" s="118"/>
      <c r="U13" s="117"/>
      <c r="V13" s="117"/>
      <c r="W13" s="119"/>
      <c r="X13" s="117"/>
    </row>
    <row r="14" ht="21.75" customHeight="1" spans="1:24">
      <c r="A14" s="131" t="s">
        <v>252</v>
      </c>
      <c r="B14" s="131" t="s">
        <v>260</v>
      </c>
      <c r="C14" s="30" t="s">
        <v>259</v>
      </c>
      <c r="D14" s="131" t="s">
        <v>52</v>
      </c>
      <c r="E14" s="131" t="s">
        <v>96</v>
      </c>
      <c r="F14" s="131" t="s">
        <v>261</v>
      </c>
      <c r="G14" s="131" t="s">
        <v>262</v>
      </c>
      <c r="H14" s="131" t="s">
        <v>263</v>
      </c>
      <c r="I14" s="120">
        <v>50000</v>
      </c>
      <c r="J14" s="120">
        <v>50000</v>
      </c>
      <c r="K14" s="120">
        <v>50000</v>
      </c>
      <c r="L14" s="120"/>
      <c r="M14" s="120"/>
      <c r="N14" s="119"/>
      <c r="O14" s="119"/>
      <c r="P14" s="121"/>
      <c r="Q14" s="120"/>
      <c r="R14" s="120"/>
      <c r="S14" s="120"/>
      <c r="T14" s="120"/>
      <c r="U14" s="119"/>
      <c r="V14" s="119"/>
      <c r="W14" s="119"/>
      <c r="X14" s="119"/>
    </row>
    <row r="15" ht="21.75" customHeight="1" spans="1:24">
      <c r="A15" s="121"/>
      <c r="B15" s="121"/>
      <c r="C15" s="23" t="s">
        <v>264</v>
      </c>
      <c r="D15" s="121"/>
      <c r="E15" s="121"/>
      <c r="F15" s="121"/>
      <c r="G15" s="121"/>
      <c r="H15" s="121"/>
      <c r="I15" s="118">
        <v>200000</v>
      </c>
      <c r="J15" s="118"/>
      <c r="K15" s="118"/>
      <c r="L15" s="118">
        <v>200000</v>
      </c>
      <c r="M15" s="118"/>
      <c r="N15" s="117"/>
      <c r="O15" s="117"/>
      <c r="P15" s="121"/>
      <c r="Q15" s="118"/>
      <c r="R15" s="118"/>
      <c r="S15" s="118"/>
      <c r="T15" s="118"/>
      <c r="U15" s="117"/>
      <c r="V15" s="117"/>
      <c r="W15" s="119"/>
      <c r="X15" s="117"/>
    </row>
    <row r="16" ht="21.75" customHeight="1" spans="1:24">
      <c r="A16" s="131" t="s">
        <v>252</v>
      </c>
      <c r="B16" s="131" t="s">
        <v>265</v>
      </c>
      <c r="C16" s="30" t="s">
        <v>264</v>
      </c>
      <c r="D16" s="131" t="s">
        <v>52</v>
      </c>
      <c r="E16" s="131" t="s">
        <v>109</v>
      </c>
      <c r="F16" s="131" t="s">
        <v>266</v>
      </c>
      <c r="G16" s="131" t="s">
        <v>255</v>
      </c>
      <c r="H16" s="131" t="s">
        <v>256</v>
      </c>
      <c r="I16" s="120">
        <v>200000</v>
      </c>
      <c r="J16" s="120"/>
      <c r="K16" s="120"/>
      <c r="L16" s="120">
        <v>200000</v>
      </c>
      <c r="M16" s="120"/>
      <c r="N16" s="119"/>
      <c r="O16" s="119"/>
      <c r="P16" s="121"/>
      <c r="Q16" s="120"/>
      <c r="R16" s="120"/>
      <c r="S16" s="120"/>
      <c r="T16" s="120"/>
      <c r="U16" s="119"/>
      <c r="V16" s="119"/>
      <c r="W16" s="119"/>
      <c r="X16" s="119"/>
    </row>
    <row r="17" ht="21.75" customHeight="1" spans="1:24">
      <c r="A17" s="121"/>
      <c r="B17" s="121"/>
      <c r="C17" s="23" t="s">
        <v>267</v>
      </c>
      <c r="D17" s="121"/>
      <c r="E17" s="121"/>
      <c r="F17" s="121"/>
      <c r="G17" s="121"/>
      <c r="H17" s="121"/>
      <c r="I17" s="118">
        <v>100000</v>
      </c>
      <c r="J17" s="118">
        <v>100000</v>
      </c>
      <c r="K17" s="118">
        <v>100000</v>
      </c>
      <c r="L17" s="118"/>
      <c r="M17" s="118"/>
      <c r="N17" s="117"/>
      <c r="O17" s="117"/>
      <c r="P17" s="121"/>
      <c r="Q17" s="118"/>
      <c r="R17" s="118"/>
      <c r="S17" s="118"/>
      <c r="T17" s="118"/>
      <c r="U17" s="117"/>
      <c r="V17" s="117"/>
      <c r="W17" s="119"/>
      <c r="X17" s="117"/>
    </row>
    <row r="18" ht="21.75" customHeight="1" spans="1:24">
      <c r="A18" s="131" t="s">
        <v>268</v>
      </c>
      <c r="B18" s="131" t="s">
        <v>269</v>
      </c>
      <c r="C18" s="30" t="s">
        <v>267</v>
      </c>
      <c r="D18" s="131" t="s">
        <v>52</v>
      </c>
      <c r="E18" s="131" t="s">
        <v>96</v>
      </c>
      <c r="F18" s="131" t="s">
        <v>261</v>
      </c>
      <c r="G18" s="131" t="s">
        <v>262</v>
      </c>
      <c r="H18" s="131" t="s">
        <v>263</v>
      </c>
      <c r="I18" s="120">
        <v>100000</v>
      </c>
      <c r="J18" s="120">
        <v>100000</v>
      </c>
      <c r="K18" s="120">
        <v>100000</v>
      </c>
      <c r="L18" s="120"/>
      <c r="M18" s="120"/>
      <c r="N18" s="119"/>
      <c r="O18" s="119"/>
      <c r="P18" s="121"/>
      <c r="Q18" s="120"/>
      <c r="R18" s="120"/>
      <c r="S18" s="120"/>
      <c r="T18" s="120"/>
      <c r="U18" s="119"/>
      <c r="V18" s="119"/>
      <c r="W18" s="119"/>
      <c r="X18" s="119"/>
    </row>
    <row r="19" ht="21.75" customHeight="1" spans="1:24">
      <c r="A19" s="121"/>
      <c r="B19" s="121"/>
      <c r="C19" s="23" t="s">
        <v>270</v>
      </c>
      <c r="D19" s="121"/>
      <c r="E19" s="121"/>
      <c r="F19" s="121"/>
      <c r="G19" s="121"/>
      <c r="H19" s="121"/>
      <c r="I19" s="118">
        <v>100000</v>
      </c>
      <c r="J19" s="118">
        <v>100000</v>
      </c>
      <c r="K19" s="118">
        <v>100000</v>
      </c>
      <c r="L19" s="118"/>
      <c r="M19" s="118"/>
      <c r="N19" s="117"/>
      <c r="O19" s="117"/>
      <c r="P19" s="121"/>
      <c r="Q19" s="118"/>
      <c r="R19" s="118"/>
      <c r="S19" s="118"/>
      <c r="T19" s="118"/>
      <c r="U19" s="117"/>
      <c r="V19" s="117"/>
      <c r="W19" s="119"/>
      <c r="X19" s="117"/>
    </row>
    <row r="20" ht="21.75" customHeight="1" spans="1:24">
      <c r="A20" s="131" t="s">
        <v>252</v>
      </c>
      <c r="B20" s="131" t="s">
        <v>271</v>
      </c>
      <c r="C20" s="30" t="s">
        <v>270</v>
      </c>
      <c r="D20" s="131" t="s">
        <v>52</v>
      </c>
      <c r="E20" s="131" t="s">
        <v>98</v>
      </c>
      <c r="F20" s="131" t="s">
        <v>254</v>
      </c>
      <c r="G20" s="131" t="s">
        <v>262</v>
      </c>
      <c r="H20" s="131" t="s">
        <v>263</v>
      </c>
      <c r="I20" s="120">
        <v>100000</v>
      </c>
      <c r="J20" s="120">
        <v>100000</v>
      </c>
      <c r="K20" s="120">
        <v>100000</v>
      </c>
      <c r="L20" s="120"/>
      <c r="M20" s="120"/>
      <c r="N20" s="119"/>
      <c r="O20" s="119"/>
      <c r="P20" s="121"/>
      <c r="Q20" s="120"/>
      <c r="R20" s="120"/>
      <c r="S20" s="120"/>
      <c r="T20" s="120"/>
      <c r="U20" s="119"/>
      <c r="V20" s="119"/>
      <c r="W20" s="119"/>
      <c r="X20" s="119"/>
    </row>
    <row r="21" ht="21.75" customHeight="1" spans="1:24">
      <c r="A21" s="121"/>
      <c r="B21" s="121"/>
      <c r="C21" s="23" t="s">
        <v>272</v>
      </c>
      <c r="D21" s="121"/>
      <c r="E21" s="121"/>
      <c r="F21" s="121"/>
      <c r="G21" s="121"/>
      <c r="H21" s="121"/>
      <c r="I21" s="118">
        <v>300000</v>
      </c>
      <c r="J21" s="118">
        <v>300000</v>
      </c>
      <c r="K21" s="118">
        <v>300000</v>
      </c>
      <c r="L21" s="118"/>
      <c r="M21" s="118"/>
      <c r="N21" s="117"/>
      <c r="O21" s="117"/>
      <c r="P21" s="121"/>
      <c r="Q21" s="118"/>
      <c r="R21" s="118"/>
      <c r="S21" s="118"/>
      <c r="T21" s="118"/>
      <c r="U21" s="117"/>
      <c r="V21" s="117"/>
      <c r="W21" s="119"/>
      <c r="X21" s="117"/>
    </row>
    <row r="22" ht="21.75" customHeight="1" spans="1:24">
      <c r="A22" s="131" t="s">
        <v>252</v>
      </c>
      <c r="B22" s="131" t="s">
        <v>273</v>
      </c>
      <c r="C22" s="30" t="s">
        <v>272</v>
      </c>
      <c r="D22" s="131" t="s">
        <v>52</v>
      </c>
      <c r="E22" s="131" t="s">
        <v>98</v>
      </c>
      <c r="F22" s="131" t="s">
        <v>254</v>
      </c>
      <c r="G22" s="131" t="s">
        <v>262</v>
      </c>
      <c r="H22" s="131" t="s">
        <v>263</v>
      </c>
      <c r="I22" s="120">
        <v>300000</v>
      </c>
      <c r="J22" s="120">
        <v>300000</v>
      </c>
      <c r="K22" s="120">
        <v>300000</v>
      </c>
      <c r="L22" s="120"/>
      <c r="M22" s="120"/>
      <c r="N22" s="119"/>
      <c r="O22" s="119"/>
      <c r="P22" s="121"/>
      <c r="Q22" s="120"/>
      <c r="R22" s="120"/>
      <c r="S22" s="120"/>
      <c r="T22" s="120"/>
      <c r="U22" s="119"/>
      <c r="V22" s="119"/>
      <c r="W22" s="119"/>
      <c r="X22" s="119"/>
    </row>
    <row r="23" ht="18.75" customHeight="1" spans="1:24">
      <c r="A23" s="132" t="s">
        <v>111</v>
      </c>
      <c r="B23" s="34"/>
      <c r="C23" s="34"/>
      <c r="D23" s="34"/>
      <c r="E23" s="34"/>
      <c r="F23" s="34"/>
      <c r="G23" s="34"/>
      <c r="H23" s="35"/>
      <c r="I23" s="118">
        <v>1350000</v>
      </c>
      <c r="J23" s="118">
        <v>1150000</v>
      </c>
      <c r="K23" s="120">
        <v>1150000</v>
      </c>
      <c r="L23" s="118">
        <v>200000</v>
      </c>
      <c r="M23" s="118"/>
      <c r="N23" s="118"/>
      <c r="O23" s="118"/>
      <c r="P23" s="25"/>
      <c r="Q23" s="118"/>
      <c r="R23" s="118"/>
      <c r="S23" s="118"/>
      <c r="T23" s="118"/>
      <c r="U23" s="119"/>
      <c r="V23" s="117"/>
      <c r="W23" s="119"/>
      <c r="X23" s="117"/>
    </row>
  </sheetData>
  <mergeCells count="29">
    <mergeCell ref="A2:X2"/>
    <mergeCell ref="A3:H3"/>
    <mergeCell ref="J4:M4"/>
    <mergeCell ref="N4:P4"/>
    <mergeCell ref="R4:X4"/>
    <mergeCell ref="A23:H2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27"/>
  <sheetViews>
    <sheetView topLeftCell="A12" workbookViewId="0">
      <selection activeCell="D13" sqref="$A13:$XFD15"/>
    </sheetView>
  </sheetViews>
  <sheetFormatPr defaultColWidth="9.14285714285714" defaultRowHeight="12" customHeight="1"/>
  <cols>
    <col min="1" max="1" width="34.2857142857143" style="38" customWidth="1"/>
    <col min="2" max="2" width="15.1428571428571" style="39" customWidth="1"/>
    <col min="3" max="3" width="48" style="38" customWidth="1"/>
    <col min="4" max="4" width="17.2857142857143" style="38" customWidth="1"/>
    <col min="5" max="5" width="13.2857142857143" style="38" customWidth="1"/>
    <col min="6" max="6" width="23.5714285714286" style="38" customWidth="1"/>
    <col min="7" max="7" width="11.2857142857143" style="39" customWidth="1"/>
    <col min="8" max="8" width="13.1428571428571" style="38" customWidth="1"/>
    <col min="9" max="10" width="12.4285714285714" style="39" customWidth="1"/>
    <col min="11" max="11" width="84.1428571428571" style="38" customWidth="1"/>
    <col min="12" max="16384" width="9.14285714285714" style="39" customWidth="1"/>
  </cols>
  <sheetData>
    <row r="1" ht="15" customHeight="1" spans="11:11">
      <c r="K1" s="98" t="s">
        <v>274</v>
      </c>
    </row>
    <row r="2" ht="28.5" customHeight="1" spans="1:11">
      <c r="A2" s="52" t="s">
        <v>275</v>
      </c>
      <c r="B2" s="53"/>
      <c r="C2" s="5"/>
      <c r="D2" s="5"/>
      <c r="E2" s="5"/>
      <c r="F2" s="5"/>
      <c r="G2" s="53"/>
      <c r="H2" s="5"/>
      <c r="I2" s="53"/>
      <c r="J2" s="53"/>
      <c r="K2" s="5"/>
    </row>
    <row r="3" ht="17.25" customHeight="1" spans="1:2">
      <c r="A3" s="54" t="s">
        <v>2</v>
      </c>
      <c r="B3" s="55"/>
    </row>
    <row r="4" ht="44.25" customHeight="1" spans="1:11">
      <c r="A4" s="46" t="s">
        <v>276</v>
      </c>
      <c r="B4" s="56" t="s">
        <v>151</v>
      </c>
      <c r="C4" s="46" t="s">
        <v>277</v>
      </c>
      <c r="D4" s="46" t="s">
        <v>278</v>
      </c>
      <c r="E4" s="46" t="s">
        <v>279</v>
      </c>
      <c r="F4" s="46" t="s">
        <v>280</v>
      </c>
      <c r="G4" s="56" t="s">
        <v>281</v>
      </c>
      <c r="H4" s="46" t="s">
        <v>282</v>
      </c>
      <c r="I4" s="56" t="s">
        <v>283</v>
      </c>
      <c r="J4" s="56" t="s">
        <v>284</v>
      </c>
      <c r="K4" s="46" t="s">
        <v>285</v>
      </c>
    </row>
    <row r="5" ht="14.25" customHeight="1" spans="1:11">
      <c r="A5" s="46">
        <v>1</v>
      </c>
      <c r="B5" s="56">
        <v>2</v>
      </c>
      <c r="C5" s="46">
        <v>3</v>
      </c>
      <c r="D5" s="46">
        <v>4</v>
      </c>
      <c r="E5" s="46">
        <v>5</v>
      </c>
      <c r="F5" s="46">
        <v>6</v>
      </c>
      <c r="G5" s="56">
        <v>7</v>
      </c>
      <c r="H5" s="46">
        <v>8</v>
      </c>
      <c r="I5" s="56">
        <v>9</v>
      </c>
      <c r="J5" s="56">
        <v>10</v>
      </c>
      <c r="K5" s="46">
        <v>11</v>
      </c>
    </row>
    <row r="6" ht="42" customHeight="1" spans="1:11">
      <c r="A6" s="30" t="s">
        <v>52</v>
      </c>
      <c r="B6" s="57"/>
      <c r="C6" s="47"/>
      <c r="D6" s="47"/>
      <c r="E6" s="47"/>
      <c r="F6" s="58"/>
      <c r="G6" s="59"/>
      <c r="H6" s="58"/>
      <c r="I6" s="59"/>
      <c r="J6" s="59"/>
      <c r="K6" s="58"/>
    </row>
    <row r="7" ht="54.75" customHeight="1" spans="1:11">
      <c r="A7" s="124" t="s">
        <v>286</v>
      </c>
      <c r="B7" s="124" t="s">
        <v>269</v>
      </c>
      <c r="C7" s="124" t="s">
        <v>287</v>
      </c>
      <c r="D7" s="23" t="s">
        <v>288</v>
      </c>
      <c r="E7" s="23" t="s">
        <v>289</v>
      </c>
      <c r="F7" s="30" t="s">
        <v>287</v>
      </c>
      <c r="G7" s="23" t="s">
        <v>290</v>
      </c>
      <c r="H7" s="30" t="s">
        <v>291</v>
      </c>
      <c r="I7" s="23" t="s">
        <v>292</v>
      </c>
      <c r="J7" s="23" t="s">
        <v>293</v>
      </c>
      <c r="K7" s="30" t="s">
        <v>294</v>
      </c>
    </row>
    <row r="8" ht="54.75" customHeight="1" spans="1:11">
      <c r="A8" s="125"/>
      <c r="B8" s="126"/>
      <c r="C8" s="125"/>
      <c r="D8" s="23" t="s">
        <v>295</v>
      </c>
      <c r="E8" s="23" t="s">
        <v>296</v>
      </c>
      <c r="F8" s="30" t="s">
        <v>297</v>
      </c>
      <c r="G8" s="23" t="s">
        <v>290</v>
      </c>
      <c r="H8" s="30" t="s">
        <v>298</v>
      </c>
      <c r="I8" s="23" t="s">
        <v>299</v>
      </c>
      <c r="J8" s="23" t="s">
        <v>293</v>
      </c>
      <c r="K8" s="30" t="s">
        <v>294</v>
      </c>
    </row>
    <row r="9" ht="54.75" customHeight="1" spans="1:11">
      <c r="A9" s="127"/>
      <c r="B9" s="128"/>
      <c r="C9" s="127"/>
      <c r="D9" s="23" t="s">
        <v>300</v>
      </c>
      <c r="E9" s="23" t="s">
        <v>301</v>
      </c>
      <c r="F9" s="30" t="s">
        <v>302</v>
      </c>
      <c r="G9" s="23" t="s">
        <v>290</v>
      </c>
      <c r="H9" s="30" t="s">
        <v>303</v>
      </c>
      <c r="I9" s="23" t="s">
        <v>304</v>
      </c>
      <c r="J9" s="23" t="s">
        <v>305</v>
      </c>
      <c r="K9" s="30" t="s">
        <v>294</v>
      </c>
    </row>
    <row r="10" ht="54.75" customHeight="1" spans="1:11">
      <c r="A10" s="124" t="s">
        <v>306</v>
      </c>
      <c r="B10" s="124" t="s">
        <v>307</v>
      </c>
      <c r="C10" s="124" t="s">
        <v>308</v>
      </c>
      <c r="D10" s="23" t="s">
        <v>288</v>
      </c>
      <c r="E10" s="23" t="s">
        <v>289</v>
      </c>
      <c r="F10" s="30" t="s">
        <v>309</v>
      </c>
      <c r="G10" s="23" t="s">
        <v>290</v>
      </c>
      <c r="H10" s="30" t="s">
        <v>134</v>
      </c>
      <c r="I10" s="23" t="s">
        <v>310</v>
      </c>
      <c r="J10" s="23" t="s">
        <v>293</v>
      </c>
      <c r="K10" s="30" t="s">
        <v>311</v>
      </c>
    </row>
    <row r="11" ht="54.75" customHeight="1" spans="1:11">
      <c r="A11" s="125"/>
      <c r="B11" s="126"/>
      <c r="C11" s="125"/>
      <c r="D11" s="23" t="s">
        <v>295</v>
      </c>
      <c r="E11" s="23" t="s">
        <v>296</v>
      </c>
      <c r="F11" s="30" t="s">
        <v>312</v>
      </c>
      <c r="G11" s="23" t="s">
        <v>290</v>
      </c>
      <c r="H11" s="30" t="s">
        <v>313</v>
      </c>
      <c r="I11" s="23" t="s">
        <v>299</v>
      </c>
      <c r="J11" s="23" t="s">
        <v>293</v>
      </c>
      <c r="K11" s="30" t="s">
        <v>311</v>
      </c>
    </row>
    <row r="12" ht="54.75" customHeight="1" spans="1:11">
      <c r="A12" s="127"/>
      <c r="B12" s="128"/>
      <c r="C12" s="127"/>
      <c r="D12" s="23" t="s">
        <v>300</v>
      </c>
      <c r="E12" s="23" t="s">
        <v>301</v>
      </c>
      <c r="F12" s="30" t="s">
        <v>314</v>
      </c>
      <c r="G12" s="23" t="s">
        <v>290</v>
      </c>
      <c r="H12" s="30" t="s">
        <v>315</v>
      </c>
      <c r="I12" s="23" t="s">
        <v>304</v>
      </c>
      <c r="J12" s="23" t="s">
        <v>305</v>
      </c>
      <c r="K12" s="30" t="s">
        <v>311</v>
      </c>
    </row>
    <row r="13" ht="54.75" customHeight="1" spans="1:11">
      <c r="A13" s="124" t="s">
        <v>316</v>
      </c>
      <c r="B13" s="124" t="s">
        <v>273</v>
      </c>
      <c r="C13" s="124" t="s">
        <v>317</v>
      </c>
      <c r="D13" s="23" t="s">
        <v>288</v>
      </c>
      <c r="E13" s="23" t="s">
        <v>289</v>
      </c>
      <c r="F13" s="30" t="s">
        <v>318</v>
      </c>
      <c r="G13" s="23" t="s">
        <v>290</v>
      </c>
      <c r="H13" s="30" t="s">
        <v>319</v>
      </c>
      <c r="I13" s="23" t="s">
        <v>292</v>
      </c>
      <c r="J13" s="23" t="s">
        <v>293</v>
      </c>
      <c r="K13" s="30" t="s">
        <v>320</v>
      </c>
    </row>
    <row r="14" ht="54.75" customHeight="1" spans="1:11">
      <c r="A14" s="125"/>
      <c r="B14" s="126"/>
      <c r="C14" s="125"/>
      <c r="D14" s="23" t="s">
        <v>295</v>
      </c>
      <c r="E14" s="23" t="s">
        <v>321</v>
      </c>
      <c r="F14" s="30" t="s">
        <v>322</v>
      </c>
      <c r="G14" s="23" t="s">
        <v>290</v>
      </c>
      <c r="H14" s="30" t="s">
        <v>323</v>
      </c>
      <c r="I14" s="23" t="s">
        <v>304</v>
      </c>
      <c r="J14" s="23" t="s">
        <v>293</v>
      </c>
      <c r="K14" s="30" t="s">
        <v>322</v>
      </c>
    </row>
    <row r="15" ht="54.75" customHeight="1" spans="1:11">
      <c r="A15" s="127"/>
      <c r="B15" s="128"/>
      <c r="C15" s="127"/>
      <c r="D15" s="23" t="s">
        <v>300</v>
      </c>
      <c r="E15" s="23" t="s">
        <v>301</v>
      </c>
      <c r="F15" s="30" t="s">
        <v>324</v>
      </c>
      <c r="G15" s="23" t="s">
        <v>325</v>
      </c>
      <c r="H15" s="30" t="s">
        <v>315</v>
      </c>
      <c r="I15" s="23" t="s">
        <v>304</v>
      </c>
      <c r="J15" s="23" t="s">
        <v>305</v>
      </c>
      <c r="K15" s="30" t="s">
        <v>322</v>
      </c>
    </row>
    <row r="16" ht="54.75" customHeight="1" spans="1:11">
      <c r="A16" s="124" t="s">
        <v>326</v>
      </c>
      <c r="B16" s="124" t="s">
        <v>253</v>
      </c>
      <c r="C16" s="124" t="s">
        <v>327</v>
      </c>
      <c r="D16" s="23" t="s">
        <v>288</v>
      </c>
      <c r="E16" s="23" t="s">
        <v>289</v>
      </c>
      <c r="F16" s="30" t="s">
        <v>328</v>
      </c>
      <c r="G16" s="23" t="s">
        <v>290</v>
      </c>
      <c r="H16" s="30" t="s">
        <v>329</v>
      </c>
      <c r="I16" s="23" t="s">
        <v>310</v>
      </c>
      <c r="J16" s="23" t="s">
        <v>293</v>
      </c>
      <c r="K16" s="30" t="s">
        <v>330</v>
      </c>
    </row>
    <row r="17" ht="54.75" customHeight="1" spans="1:11">
      <c r="A17" s="125"/>
      <c r="B17" s="126"/>
      <c r="C17" s="125"/>
      <c r="D17" s="23" t="s">
        <v>295</v>
      </c>
      <c r="E17" s="23" t="s">
        <v>296</v>
      </c>
      <c r="F17" s="30" t="s">
        <v>331</v>
      </c>
      <c r="G17" s="23" t="s">
        <v>290</v>
      </c>
      <c r="H17" s="30" t="s">
        <v>332</v>
      </c>
      <c r="I17" s="23" t="s">
        <v>299</v>
      </c>
      <c r="J17" s="23" t="s">
        <v>293</v>
      </c>
      <c r="K17" s="30" t="s">
        <v>330</v>
      </c>
    </row>
    <row r="18" ht="54.75" customHeight="1" spans="1:11">
      <c r="A18" s="127"/>
      <c r="B18" s="128"/>
      <c r="C18" s="127"/>
      <c r="D18" s="23" t="s">
        <v>300</v>
      </c>
      <c r="E18" s="23" t="s">
        <v>301</v>
      </c>
      <c r="F18" s="30" t="s">
        <v>333</v>
      </c>
      <c r="G18" s="23" t="s">
        <v>290</v>
      </c>
      <c r="H18" s="30" t="s">
        <v>315</v>
      </c>
      <c r="I18" s="23" t="s">
        <v>304</v>
      </c>
      <c r="J18" s="23" t="s">
        <v>305</v>
      </c>
      <c r="K18" s="30" t="s">
        <v>330</v>
      </c>
    </row>
    <row r="19" ht="54.75" customHeight="1" spans="1:11">
      <c r="A19" s="124" t="s">
        <v>334</v>
      </c>
      <c r="B19" s="124" t="s">
        <v>258</v>
      </c>
      <c r="C19" s="124" t="s">
        <v>335</v>
      </c>
      <c r="D19" s="23" t="s">
        <v>288</v>
      </c>
      <c r="E19" s="23" t="s">
        <v>289</v>
      </c>
      <c r="F19" s="30" t="s">
        <v>336</v>
      </c>
      <c r="G19" s="23" t="s">
        <v>290</v>
      </c>
      <c r="H19" s="30" t="s">
        <v>337</v>
      </c>
      <c r="I19" s="23" t="s">
        <v>338</v>
      </c>
      <c r="J19" s="23" t="s">
        <v>293</v>
      </c>
      <c r="K19" s="30" t="s">
        <v>294</v>
      </c>
    </row>
    <row r="20" ht="54.75" customHeight="1" spans="1:11">
      <c r="A20" s="125"/>
      <c r="B20" s="126"/>
      <c r="C20" s="125"/>
      <c r="D20" s="23" t="s">
        <v>295</v>
      </c>
      <c r="E20" s="23" t="s">
        <v>296</v>
      </c>
      <c r="F20" s="30" t="s">
        <v>339</v>
      </c>
      <c r="G20" s="23" t="s">
        <v>290</v>
      </c>
      <c r="H20" s="30" t="s">
        <v>340</v>
      </c>
      <c r="I20" s="23" t="s">
        <v>304</v>
      </c>
      <c r="J20" s="23" t="s">
        <v>305</v>
      </c>
      <c r="K20" s="30" t="s">
        <v>294</v>
      </c>
    </row>
    <row r="21" ht="54.75" customHeight="1" spans="1:11">
      <c r="A21" s="127"/>
      <c r="B21" s="128"/>
      <c r="C21" s="127"/>
      <c r="D21" s="23" t="s">
        <v>300</v>
      </c>
      <c r="E21" s="23" t="s">
        <v>301</v>
      </c>
      <c r="F21" s="30" t="s">
        <v>341</v>
      </c>
      <c r="G21" s="23" t="s">
        <v>290</v>
      </c>
      <c r="H21" s="30" t="s">
        <v>342</v>
      </c>
      <c r="I21" s="23" t="s">
        <v>304</v>
      </c>
      <c r="J21" s="23" t="s">
        <v>305</v>
      </c>
      <c r="K21" s="30" t="s">
        <v>294</v>
      </c>
    </row>
    <row r="22" ht="54.75" customHeight="1" spans="1:11">
      <c r="A22" s="124" t="s">
        <v>343</v>
      </c>
      <c r="B22" s="124" t="s">
        <v>271</v>
      </c>
      <c r="C22" s="124" t="s">
        <v>344</v>
      </c>
      <c r="D22" s="23" t="s">
        <v>288</v>
      </c>
      <c r="E22" s="23" t="s">
        <v>289</v>
      </c>
      <c r="F22" s="30" t="s">
        <v>345</v>
      </c>
      <c r="G22" s="23" t="s">
        <v>290</v>
      </c>
      <c r="H22" s="30" t="s">
        <v>346</v>
      </c>
      <c r="I22" s="23" t="s">
        <v>304</v>
      </c>
      <c r="J22" s="23" t="s">
        <v>293</v>
      </c>
      <c r="K22" s="30" t="s">
        <v>347</v>
      </c>
    </row>
    <row r="23" ht="54.75" customHeight="1" spans="1:11">
      <c r="A23" s="125"/>
      <c r="B23" s="126"/>
      <c r="C23" s="125"/>
      <c r="D23" s="23" t="s">
        <v>295</v>
      </c>
      <c r="E23" s="23" t="s">
        <v>296</v>
      </c>
      <c r="F23" s="30" t="s">
        <v>348</v>
      </c>
      <c r="G23" s="23" t="s">
        <v>290</v>
      </c>
      <c r="H23" s="30" t="s">
        <v>349</v>
      </c>
      <c r="I23" s="23" t="s">
        <v>292</v>
      </c>
      <c r="J23" s="23" t="s">
        <v>293</v>
      </c>
      <c r="K23" s="30" t="s">
        <v>347</v>
      </c>
    </row>
    <row r="24" ht="54.75" customHeight="1" spans="1:11">
      <c r="A24" s="127"/>
      <c r="B24" s="128"/>
      <c r="C24" s="127"/>
      <c r="D24" s="23" t="s">
        <v>300</v>
      </c>
      <c r="E24" s="23" t="s">
        <v>301</v>
      </c>
      <c r="F24" s="30" t="s">
        <v>302</v>
      </c>
      <c r="G24" s="23" t="s">
        <v>290</v>
      </c>
      <c r="H24" s="30" t="s">
        <v>315</v>
      </c>
      <c r="I24" s="23" t="s">
        <v>304</v>
      </c>
      <c r="J24" s="23" t="s">
        <v>305</v>
      </c>
      <c r="K24" s="30" t="s">
        <v>347</v>
      </c>
    </row>
    <row r="25" ht="54.75" customHeight="1" spans="1:11">
      <c r="A25" s="124" t="s">
        <v>350</v>
      </c>
      <c r="B25" s="124" t="s">
        <v>260</v>
      </c>
      <c r="C25" s="124" t="s">
        <v>351</v>
      </c>
      <c r="D25" s="23" t="s">
        <v>288</v>
      </c>
      <c r="E25" s="23" t="s">
        <v>289</v>
      </c>
      <c r="F25" s="30" t="s">
        <v>352</v>
      </c>
      <c r="G25" s="23" t="s">
        <v>290</v>
      </c>
      <c r="H25" s="30" t="s">
        <v>133</v>
      </c>
      <c r="I25" s="23" t="s">
        <v>353</v>
      </c>
      <c r="J25" s="23" t="s">
        <v>293</v>
      </c>
      <c r="K25" s="30" t="s">
        <v>354</v>
      </c>
    </row>
    <row r="26" ht="54.75" customHeight="1" spans="1:11">
      <c r="A26" s="125"/>
      <c r="B26" s="126"/>
      <c r="C26" s="125"/>
      <c r="D26" s="23" t="s">
        <v>295</v>
      </c>
      <c r="E26" s="23" t="s">
        <v>296</v>
      </c>
      <c r="F26" s="30" t="s">
        <v>355</v>
      </c>
      <c r="G26" s="23" t="s">
        <v>290</v>
      </c>
      <c r="H26" s="30" t="s">
        <v>356</v>
      </c>
      <c r="I26" s="23" t="s">
        <v>299</v>
      </c>
      <c r="J26" s="23" t="s">
        <v>293</v>
      </c>
      <c r="K26" s="30" t="s">
        <v>354</v>
      </c>
    </row>
    <row r="27" ht="54.75" customHeight="1" spans="1:11">
      <c r="A27" s="127"/>
      <c r="B27" s="128"/>
      <c r="C27" s="127"/>
      <c r="D27" s="23" t="s">
        <v>300</v>
      </c>
      <c r="E27" s="23" t="s">
        <v>301</v>
      </c>
      <c r="F27" s="30" t="s">
        <v>357</v>
      </c>
      <c r="G27" s="23" t="s">
        <v>325</v>
      </c>
      <c r="H27" s="30" t="s">
        <v>358</v>
      </c>
      <c r="I27" s="23" t="s">
        <v>304</v>
      </c>
      <c r="J27" s="23" t="s">
        <v>293</v>
      </c>
      <c r="K27" s="30" t="s">
        <v>354</v>
      </c>
    </row>
  </sheetData>
  <mergeCells count="23">
    <mergeCell ref="A2:K2"/>
    <mergeCell ref="A3:I3"/>
    <mergeCell ref="A7:A9"/>
    <mergeCell ref="A10:A12"/>
    <mergeCell ref="A13:A15"/>
    <mergeCell ref="A16:A18"/>
    <mergeCell ref="A19:A21"/>
    <mergeCell ref="A22:A24"/>
    <mergeCell ref="A25:A27"/>
    <mergeCell ref="B7:B9"/>
    <mergeCell ref="B10:B12"/>
    <mergeCell ref="B13:B15"/>
    <mergeCell ref="B16:B18"/>
    <mergeCell ref="B19:B21"/>
    <mergeCell ref="B22:B24"/>
    <mergeCell ref="B25:B27"/>
    <mergeCell ref="C7:C9"/>
    <mergeCell ref="C10:C12"/>
    <mergeCell ref="C13:C15"/>
    <mergeCell ref="C16:C18"/>
    <mergeCell ref="C19:C21"/>
    <mergeCell ref="C22:C24"/>
    <mergeCell ref="C25:C27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县对下转移支付预算表09-01</vt:lpstr>
      <vt:lpstr>县对下转移支付绩效目标表09-02</vt:lpstr>
      <vt:lpstr>新增资产配置表10</vt:lpstr>
      <vt:lpstr>上级补助项目支出预算表11（县区）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2023-03-06T11:14:00Z</dcterms:created>
  <dcterms:modified xsi:type="dcterms:W3CDTF">2023-10-13T04:43:42Z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C9F5D719FEF945C2AC0553002D96BCB2</vt:lpwstr>
  </property>
  <property fmtid="{D5CDD505-2E9C-101B-9397-08002B2CF9AE}" pid="3" name="KSOProductBuildVer">
    <vt:lpwstr>2052-12.1.0.15712</vt:lpwstr>
  </property>
</Properties>
</file>