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<sst xmlns="http://schemas.openxmlformats.org/spreadsheetml/2006/main" count="1045" uniqueCount="404">
  <si>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</si>
  <si>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</si>
  <si>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</si>
  <si>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</si>
  <si>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</si>
  <si>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</si>
  <si>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</si>
  <si>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</si>
  <si>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</si>
  <si>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</si>
  <si>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</si>
  <si>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</si>
  <si>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</si>
  <si>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</si>
  <si>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</si>
  <si>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</si>
  <si>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</si>
  <si>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</si>
  <si>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</si>
  <si>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</si>
  <si>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</si>
  <si>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</si>
  <si>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</si>
  <si>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</si>
  <si>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</si>
  <si>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</si>
  <si>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</si>
  <si>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</si>
  <si>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</si>
  <si>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</si>
  <si>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</si>
  <si>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</si>
  <si>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</si>
  <si>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</si>
  <si>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</si>
  <si>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</si>
  <si>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</si>
  <si>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</si>
  <si>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</si>
  <si>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</si>
  <si>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</si>
  <si>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</si>
  <si>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</si>
  <si>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</si>
  <si>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</si>
  <si>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</si>
  <si>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</si>
  <si>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</si>
  <si>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</si>
  <si>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</si>
  <si>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</si>
  <si>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</si>
  <si>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</si>
  <si>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</si>
  <si>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</si>
  <si>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</si>
  <si>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</si>
  <si>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</si>
  <si>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</si>
  <si>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</si>
  <si>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</si>
  <si>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</si>
  <si>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</si>
  <si>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</si>
  <si>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</si>
  <si>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</si>
  <si>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</si>
  <si>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</si>
  <si>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</si>
  <si>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105035</t>
  </si>
  <si>
    <t>耿马傣族佤族自治县第二幼儿园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</si>
  <si>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</si>
  <si>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</si>
  <si>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</si>
  <si>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</si>
  <si>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</si>
  <si>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</si>
  <si>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</si>
  <si>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</si>
  <si>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</si>
  <si>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</si>
  <si>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</si>
  <si>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</si>
  <si>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</si>
  <si>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</si>
  <si>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</si>
  <si>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2050201</t>
  </si>
  <si>
    <t>20509</t>
  </si>
  <si>
    <t>2050999</t>
  </si>
  <si>
    <t>208</t>
  </si>
  <si>
    <t>社会保障和就业支出</t>
  </si>
  <si>
    <t>20805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</si>
  <si>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</si>
  <si>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</si>
  <si>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</si>
  <si>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</si>
  <si>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</si>
  <si>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</si>
  <si>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</si>
  <si>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</si>
  <si>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</si>
  <si>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</si>
  <si>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</si>
  <si>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</si>
  <si>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</si>
  <si>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</si>
  <si>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</si>
  <si>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</si>
  <si>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</si>
  <si>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</si>
  <si>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</si>
  <si>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</si>
  <si>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</si>
  <si>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</si>
  <si>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</si>
  <si>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</si>
  <si>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</si>
  <si>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</si>
  <si>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</si>
  <si>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</si>
  <si>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</si>
  <si>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</si>
  <si>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</si>
  <si>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</si>
  <si>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</si>
  <si>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</si>
  <si>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</si>
  <si>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</si>
  <si>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</si>
  <si>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</si>
  <si>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</si>
  <si>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</si>
  <si>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</si>
  <si>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</si>
  <si>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</si>
  <si>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</si>
  <si>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</si>
  <si>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</si>
  <si>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</si>
  <si>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</si>
  <si>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</si>
  <si>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</si>
  <si>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</si>
  <si>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</si>
  <si>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</si>
  <si>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</si>
  <si>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</si>
  <si>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</si>
  <si>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</si>
  <si>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</si>
  <si>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</si>
  <si>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</si>
  <si>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</si>
  <si>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学前教育</t>
  </si>
  <si>
    <t>教育费附加安排的支出</t>
  </si>
  <si>
    <t>其他教育费附加安排的支出</t>
  </si>
  <si>
    <t>行政事业单位养老支出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</si>
  <si>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</si>
  <si>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</si>
  <si>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</si>
  <si>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</si>
  <si>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</si>
  <si>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</si>
  <si>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</si>
  <si>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</si>
  <si>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</si>
  <si>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</si>
  <si>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</si>
  <si>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</si>
  <si>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</si>
  <si>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</si>
  <si>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注：因本单位没有“三公”经费项目支出，故本表无数据。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</si>
  <si>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</si>
  <si>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</si>
  <si>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</si>
  <si>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</si>
  <si>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</si>
  <si>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</si>
  <si>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</si>
  <si>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</si>
  <si>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</si>
  <si>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</si>
  <si>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</si>
  <si>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</si>
  <si>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</si>
  <si>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</si>
  <si>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</si>
  <si>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</si>
  <si>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</si>
  <si>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</si>
  <si>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530926251100003814301</t>
  </si>
  <si>
    <t>事业人员工资支出</t>
  </si>
  <si>
    <t>30101</t>
  </si>
  <si>
    <t>基本工资</t>
  </si>
  <si>
    <t>30102</t>
  </si>
  <si>
    <t>津贴补贴</t>
  </si>
  <si>
    <t>530926251100003814287</t>
  </si>
  <si>
    <t>奖励性绩效工资</t>
  </si>
  <si>
    <t>30107</t>
  </si>
  <si>
    <t>绩效工资</t>
  </si>
  <si>
    <t>530926251100003814289</t>
  </si>
  <si>
    <t>事业人员绩效工资（2017年提高部分）</t>
  </si>
  <si>
    <t>530926251100003814300</t>
  </si>
  <si>
    <t>基础性绩效工资</t>
  </si>
  <si>
    <t>530926251100003814304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</si>
  <si>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</si>
  <si>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</si>
  <si>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</si>
  <si>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</si>
  <si>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</si>
  <si>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</si>
  <si>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</si>
  <si>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</si>
  <si>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</si>
  <si>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</si>
  <si>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</si>
  <si>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</si>
  <si>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</si>
  <si>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</si>
  <si>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</si>
  <si>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</si>
  <si>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</si>
  <si>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530926251100003814291</t>
  </si>
  <si>
    <t>30113</t>
  </si>
  <si>
    <t>530926251100003814545</t>
  </si>
  <si>
    <t>学前教育公用经费</t>
  </si>
  <si>
    <t>30201</t>
  </si>
  <si>
    <t>办公费</t>
  </si>
  <si>
    <t>530926251100003814332</t>
  </si>
  <si>
    <t>工会经费</t>
  </si>
  <si>
    <t>30228</t>
  </si>
  <si>
    <t>530926251100003814544</t>
  </si>
  <si>
    <t>残疾人就业保障金</t>
  </si>
  <si>
    <t>30299</t>
  </si>
  <si>
    <t>其他商品和服务支出</t>
  </si>
  <si>
    <t>530926251100003830882</t>
  </si>
  <si>
    <t>公益性岗位住房公积金</t>
  </si>
  <si>
    <t>30305</t>
  </si>
  <si>
    <t>生活补助</t>
  </si>
  <si>
    <t>530926251100003830868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</si>
  <si>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</si>
  <si>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</si>
  <si>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</si>
  <si>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</si>
  <si>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</si>
  <si>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</si>
  <si>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</si>
  <si>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</si>
  <si>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</si>
  <si>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</si>
  <si>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教育收费专项资金</t>
  </si>
  <si>
    <t>事业发展类</t>
  </si>
  <si>
    <t>530926251100003815175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</si>
  <si>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</si>
  <si>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</si>
  <si>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</si>
  <si>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</si>
  <si>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</si>
  <si>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</si>
  <si>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</si>
  <si>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</si>
  <si>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</si>
  <si>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</si>
  <si>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</si>
  <si>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</si>
  <si>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</si>
  <si>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</si>
  <si>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</si>
  <si>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</si>
  <si>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30240</t>
  </si>
  <si>
    <t>税金及附加费用</t>
  </si>
  <si>
    <t>31002</t>
  </si>
  <si>
    <t>办公设备购置</t>
  </si>
  <si>
    <t>县级配套学生资助专项资金</t>
  </si>
  <si>
    <t>民生类</t>
  </si>
  <si>
    <t>530926251100003815176</t>
  </si>
  <si>
    <t>30308</t>
  </si>
  <si>
    <t>助学金</t>
  </si>
  <si>
    <t>自有专项资金</t>
  </si>
  <si>
    <t>530926251100003819107</t>
  </si>
  <si>
    <t>自有资金食堂伙食费资金</t>
  </si>
  <si>
    <t>530926251100003819119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</si>
  <si>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</si>
  <si>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</si>
  <si>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</si>
  <si>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</si>
  <si>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</si>
  <si>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</si>
  <si>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</si>
  <si>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</si>
  <si>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</si>
  <si>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</si>
  <si>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</si>
  <si>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通过对家庭经济困难幼儿的资助，确保幼儿顺利就读幼儿园，提高三年毛入学率。</t>
  </si>
  <si>
    <t>产出指标</t>
  </si>
  <si>
    <t>数量指标</t>
  </si>
  <si>
    <t>受助幼儿人数</t>
  </si>
  <si>
    <t>=</t>
  </si>
  <si>
    <t>11</t>
  </si>
  <si>
    <t>人</t>
  </si>
  <si>
    <t>定量指标</t>
  </si>
  <si>
    <t>10</t>
  </si>
  <si>
    <t>质量指标</t>
  </si>
  <si>
    <t>幼儿资助金覆盖率</t>
  </si>
  <si>
    <t>100</t>
  </si>
  <si>
    <t>%</t>
  </si>
  <si>
    <t>时效指标</t>
  </si>
  <si>
    <t>资金到位及时率</t>
  </si>
  <si>
    <t>&gt;=</t>
  </si>
  <si>
    <t>95</t>
  </si>
  <si>
    <t>成本指标</t>
  </si>
  <si>
    <t>经济成本指标</t>
  </si>
  <si>
    <t>44.55</t>
  </si>
  <si>
    <t>元</t>
  </si>
  <si>
    <t>效益指标</t>
  </si>
  <si>
    <t>社会效益</t>
  </si>
  <si>
    <t>政策的知晓度</t>
  </si>
  <si>
    <t>98</t>
  </si>
  <si>
    <t>15</t>
  </si>
  <si>
    <t>可持续影响</t>
  </si>
  <si>
    <t>家庭贫困幼儿入学率</t>
  </si>
  <si>
    <t>满意度指标</t>
  </si>
  <si>
    <t>服务对象满意度</t>
  </si>
  <si>
    <t>幼儿和老师满意度</t>
  </si>
  <si>
    <t>家长和学生满意度</t>
  </si>
  <si>
    <t>通过明确范围、严格管理、规范支付、确保经费管理的规范性和有效性。</t>
  </si>
  <si>
    <t>每年税务返还次数</t>
  </si>
  <si>
    <t>1.00</t>
  </si>
  <si>
    <t>资金使用率</t>
  </si>
  <si>
    <t>保障项目正常运转</t>
  </si>
  <si>
    <t>正常运转</t>
  </si>
  <si>
    <t>定性指标</t>
  </si>
  <si>
    <t>改善办学条件</t>
  </si>
  <si>
    <t>学校和老师满意度</t>
  </si>
  <si>
    <t>学员满意度</t>
  </si>
  <si>
    <t>通过政策实施和资金投入，推动我园学前教育事业的持续健康发展，提高我园学前教育的整体水平，确保幼儿园在项目资金支持下能够正常开展教研、教学活动，提高幼儿的认知能力、社交能力、情感能力和身体素质等方面，同时满足幼儿家庭的需求和社会的期望。</t>
  </si>
  <si>
    <t>在校生人数</t>
  </si>
  <si>
    <t>&gt;</t>
  </si>
  <si>
    <t>160</t>
  </si>
  <si>
    <t>20</t>
  </si>
  <si>
    <t>公用经费使用合规率</t>
  </si>
  <si>
    <t>补助资金到位及时率</t>
  </si>
  <si>
    <t>360000</t>
  </si>
  <si>
    <t>保障教育教学工作正常运转</t>
  </si>
  <si>
    <t>30</t>
  </si>
  <si>
    <t>按单位自定收费标准收取学生伙食费，提高学生营养均衡。</t>
  </si>
  <si>
    <t>幼儿数</t>
  </si>
  <si>
    <t>200</t>
  </si>
  <si>
    <t>上交幼儿伙食费学生数</t>
  </si>
  <si>
    <t>采购食材新鲜合格</t>
  </si>
  <si>
    <t>新鲜合格</t>
  </si>
  <si>
    <t>达标</t>
  </si>
  <si>
    <t>每天3餐伙食</t>
  </si>
  <si>
    <t>次</t>
  </si>
  <si>
    <t>每天3餐，提供早餐、中餐、晚餐</t>
  </si>
  <si>
    <t>提高幼儿膳食营养均衡</t>
  </si>
  <si>
    <t>学生和家长满意度</t>
  </si>
  <si>
    <t>85</t>
  </si>
  <si>
    <t>学生和家长的满意度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</si>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</sst>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2" workbookViewId="0">
      <selection activeCell="A1" sqref="A1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"单位名称："&amp;"耿马傣族佤族自治县第二幼儿园"</f>
        <v>单位名称：耿马傣族佤族自治县第二幼儿园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1779308.45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600100</v>
      </c>
      <c r="C11" s="155" t="s">
        <v>15</v>
      </c>
      <c r="D11" s="23">
        <v>1484824.19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132547.2</v>
      </c>
    </row>
    <row r="15" ht="18.75" customHeight="1" spans="1:4">
      <c r="A15" s="158" t="s">
        <v>22</v>
      </c>
      <c r="B15" s="23"/>
      <c r="C15" s="157" t="s">
        <v>23</v>
      </c>
      <c r="D15" s="23">
        <v>62526.66</v>
      </c>
    </row>
    <row r="16" ht="18.75" customHeight="1" spans="1:4">
      <c r="A16" s="158" t="s">
        <v>24</v>
      </c>
      <c r="B16" s="23">
        <v>600100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99410.4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600100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2379408.45</v>
      </c>
      <c r="C33" s="198" t="s">
        <v>44</v>
      </c>
      <c r="D33" s="161">
        <v>2379408.45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2379408.45</v>
      </c>
      <c r="C37" s="198" t="s">
        <v>51</v>
      </c>
      <c r="D37" s="161">
        <f t="shared" si="0"/>
        <v>2379408.45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G25" sqref="G25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87"/>
      <c r="O1" s="66"/>
      <c r="P1" s="66"/>
      <c r="Q1" s="66"/>
      <c r="R1" s="66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"单位名称："&amp;"耿马傣族佤族自治县第二幼儿园"</f>
        <v>单位名称：耿马傣族佤族自治县第二幼儿园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2379408.45</v>
      </c>
      <c r="D8" s="23">
        <v>2379408.45</v>
      </c>
      <c r="E8" s="23">
        <v>1779308.45</v>
      </c>
      <c r="F8" s="23"/>
      <c r="G8" s="23"/>
      <c r="H8" s="23"/>
      <c r="I8" s="23">
        <v>600100</v>
      </c>
      <c r="J8" s="23"/>
      <c r="K8" s="23"/>
      <c r="L8" s="23"/>
      <c r="M8" s="23"/>
      <c r="N8" s="23">
        <v>600100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2379408.45</v>
      </c>
      <c r="D9" s="23">
        <v>2379408.45</v>
      </c>
      <c r="E9" s="23">
        <v>1779308.45</v>
      </c>
      <c r="F9" s="23"/>
      <c r="G9" s="23"/>
      <c r="H9" s="23"/>
      <c r="I9" s="23">
        <v>600100</v>
      </c>
      <c r="J9" s="23"/>
      <c r="K9" s="23"/>
      <c r="L9" s="23"/>
      <c r="M9" s="23"/>
      <c r="N9" s="23">
        <v>600100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abSelected="1" topLeftCell="A10" workbookViewId="0">
      <selection activeCell="C23" sqref="C23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"单位名称："&amp;"耿马傣族佤族自治县第二幼儿园"</f>
        <v>单位名称：耿马傣族佤族自治县第二幼儿园</v>
      </c>
      <c r="B3" s="166"/>
      <c r="C3" s="61"/>
      <c r="D3" s="29"/>
      <c r="E3" s="61"/>
      <c r="F3" s="61"/>
      <c r="G3" s="61"/>
      <c r="H3" s="29"/>
      <c r="I3" s="61"/>
      <c r="J3" s="29"/>
      <c r="K3" s="61"/>
      <c r="L3" s="61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83</v>
      </c>
      <c r="B7" s="152" t="s">
        <v>84</v>
      </c>
      <c r="C7" s="23">
        <v>1484824.19</v>
      </c>
      <c r="D7" s="23">
        <v>1484824.19</v>
      </c>
      <c r="E7" s="23">
        <v>1164779.64</v>
      </c>
      <c r="F7" s="23">
        <v>320044.55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67" t="s">
        <v>85</v>
      </c>
      <c r="B8" s="168" t="str">
        <f>"  "&amp;"普通教育"</f>
        <v>  普通教育</v>
      </c>
      <c r="C8" s="23">
        <v>1389688.19</v>
      </c>
      <c r="D8" s="23">
        <v>1389688.19</v>
      </c>
      <c r="E8" s="23">
        <v>1069643.64</v>
      </c>
      <c r="F8" s="23">
        <v>320044.55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67" t="s">
        <v>86</v>
      </c>
      <c r="B9" s="168" t="str">
        <f>"    "&amp;"学前教育"</f>
        <v>    学前教育</v>
      </c>
      <c r="C9" s="23">
        <v>1389688.19</v>
      </c>
      <c r="D9" s="23">
        <v>1389688.19</v>
      </c>
      <c r="E9" s="23">
        <v>1069643.64</v>
      </c>
      <c r="F9" s="23">
        <v>320044.55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67" t="s">
        <v>87</v>
      </c>
      <c r="B10" s="168" t="str">
        <f>"  "&amp;"教育费附加安排的支出"</f>
        <v>  教育费附加安排的支出</v>
      </c>
      <c r="C10" s="23">
        <v>95136</v>
      </c>
      <c r="D10" s="23">
        <v>95136</v>
      </c>
      <c r="E10" s="23">
        <v>95136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7" t="s">
        <v>88</v>
      </c>
      <c r="B11" s="168" t="str">
        <f>"    "&amp;"其他教育费附加安排的支出"</f>
        <v>    其他教育费附加安排的支出</v>
      </c>
      <c r="C11" s="23">
        <v>95136</v>
      </c>
      <c r="D11" s="23">
        <v>95136</v>
      </c>
      <c r="E11" s="23">
        <v>95136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89</v>
      </c>
      <c r="B12" s="152" t="s">
        <v>90</v>
      </c>
      <c r="C12" s="23">
        <v>132547.2</v>
      </c>
      <c r="D12" s="23">
        <v>132547.2</v>
      </c>
      <c r="E12" s="23">
        <v>132547.2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7" t="s">
        <v>91</v>
      </c>
      <c r="B13" s="168" t="str">
        <f>"  "&amp;"行政事业单位养老支出"</f>
        <v>  行政事业单位养老支出</v>
      </c>
      <c r="C13" s="23">
        <v>132547.2</v>
      </c>
      <c r="D13" s="23">
        <v>132547.2</v>
      </c>
      <c r="E13" s="23">
        <v>132547.2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  "&amp;"机关事业单位基本养老保险缴费支出"</f>
        <v>    机关事业单位基本养老保险缴费支出</v>
      </c>
      <c r="C14" s="23">
        <v>132547.2</v>
      </c>
      <c r="D14" s="23">
        <v>132547.2</v>
      </c>
      <c r="E14" s="23">
        <v>132547.2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28" t="s">
        <v>93</v>
      </c>
      <c r="B15" s="152" t="s">
        <v>94</v>
      </c>
      <c r="C15" s="23">
        <v>62526.66</v>
      </c>
      <c r="D15" s="23">
        <v>62526.66</v>
      </c>
      <c r="E15" s="23">
        <v>62526.66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95</v>
      </c>
      <c r="B16" s="168" t="str">
        <f>"  "&amp;"行政事业单位医疗"</f>
        <v>  行政事业单位医疗</v>
      </c>
      <c r="C16" s="23">
        <v>62526.66</v>
      </c>
      <c r="D16" s="23">
        <v>62526.66</v>
      </c>
      <c r="E16" s="23">
        <v>62526.66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96</v>
      </c>
      <c r="B17" s="168" t="str">
        <f>"    "&amp;"事业单位医疗"</f>
        <v>    事业单位医疗</v>
      </c>
      <c r="C17" s="23">
        <v>58817.82</v>
      </c>
      <c r="D17" s="23">
        <v>58817.82</v>
      </c>
      <c r="E17" s="23">
        <v>58817.82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7" t="s">
        <v>97</v>
      </c>
      <c r="B18" s="168" t="str">
        <f>"    "&amp;"其他行政事业单位医疗支出"</f>
        <v>    其他行政事业单位医疗支出</v>
      </c>
      <c r="C18" s="23">
        <v>3708.84</v>
      </c>
      <c r="D18" s="23">
        <v>3708.84</v>
      </c>
      <c r="E18" s="23">
        <v>3708.84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8" t="s">
        <v>98</v>
      </c>
      <c r="B19" s="152" t="s">
        <v>99</v>
      </c>
      <c r="C19" s="23">
        <v>99410.4</v>
      </c>
      <c r="D19" s="23">
        <v>99410.4</v>
      </c>
      <c r="E19" s="23">
        <v>99410.4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100</v>
      </c>
      <c r="B20" s="168" t="str">
        <f>"  "&amp;"住房改革支出"</f>
        <v>  住房改革支出</v>
      </c>
      <c r="C20" s="23">
        <v>99410.4</v>
      </c>
      <c r="D20" s="23">
        <v>99410.4</v>
      </c>
      <c r="E20" s="23">
        <v>99410.4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101</v>
      </c>
      <c r="B21" s="168" t="str">
        <f>"    "&amp;"住房公积金"</f>
        <v>    住房公积金</v>
      </c>
      <c r="C21" s="23">
        <v>99410.4</v>
      </c>
      <c r="D21" s="23">
        <v>99410.4</v>
      </c>
      <c r="E21" s="23">
        <v>99410.4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102</v>
      </c>
      <c r="B22" s="152" t="s">
        <v>82</v>
      </c>
      <c r="C22" s="23">
        <v>600100</v>
      </c>
      <c r="D22" s="23"/>
      <c r="E22" s="23"/>
      <c r="F22" s="23"/>
      <c r="G22" s="23"/>
      <c r="H22" s="23"/>
      <c r="I22" s="23"/>
      <c r="J22" s="23">
        <v>600100</v>
      </c>
      <c r="K22" s="23"/>
      <c r="L22" s="23"/>
      <c r="M22" s="23"/>
      <c r="N22" s="23"/>
      <c r="O22" s="23">
        <v>600100</v>
      </c>
    </row>
    <row r="23" ht="18.75" customHeight="1" spans="1:15">
      <c r="A23" s="167" t="s">
        <v>103</v>
      </c>
      <c r="B23" s="168" t="str">
        <f>"  "&amp;"其他支出"</f>
        <v>  其他支出</v>
      </c>
      <c r="C23" s="23">
        <v>600100</v>
      </c>
      <c r="D23" s="23"/>
      <c r="E23" s="23"/>
      <c r="F23" s="23"/>
      <c r="G23" s="23"/>
      <c r="H23" s="23"/>
      <c r="I23" s="23"/>
      <c r="J23" s="23">
        <v>600100</v>
      </c>
      <c r="K23" s="23"/>
      <c r="L23" s="23"/>
      <c r="M23" s="23"/>
      <c r="N23" s="23"/>
      <c r="O23" s="23">
        <v>600100</v>
      </c>
    </row>
    <row r="24" ht="18.75" customHeight="1" spans="1:15">
      <c r="A24" s="167" t="s">
        <v>104</v>
      </c>
      <c r="B24" s="168" t="str">
        <f>"    "&amp;"其他支出"</f>
        <v>    其他支出</v>
      </c>
      <c r="C24" s="23">
        <v>600100</v>
      </c>
      <c r="D24" s="23"/>
      <c r="E24" s="23"/>
      <c r="F24" s="23"/>
      <c r="G24" s="23"/>
      <c r="H24" s="23"/>
      <c r="I24" s="23"/>
      <c r="J24" s="23">
        <v>600100</v>
      </c>
      <c r="K24" s="23"/>
      <c r="L24" s="23"/>
      <c r="M24" s="23"/>
      <c r="N24" s="23"/>
      <c r="O24" s="23">
        <v>600100</v>
      </c>
    </row>
    <row r="25" ht="18.75" customHeight="1" spans="1:15">
      <c r="A25" s="169" t="s">
        <v>105</v>
      </c>
      <c r="B25" s="170" t="s">
        <v>105</v>
      </c>
      <c r="C25" s="23">
        <v>2379408.45</v>
      </c>
      <c r="D25" s="23">
        <v>1779308.45</v>
      </c>
      <c r="E25" s="23">
        <v>1459263.9</v>
      </c>
      <c r="F25" s="23">
        <v>320044.55</v>
      </c>
      <c r="G25" s="23"/>
      <c r="H25" s="23"/>
      <c r="I25" s="23"/>
      <c r="J25" s="23">
        <v>600100</v>
      </c>
      <c r="K25" s="23"/>
      <c r="L25" s="23"/>
      <c r="M25" s="23"/>
      <c r="N25" s="23"/>
      <c r="O25" s="23">
        <v>600100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11" workbookViewId="0">
      <selection activeCell="A1" sqref="A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8" t="s">
        <v>106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"单位名称："&amp;"耿马傣族佤族自治县第二幼儿园"</f>
        <v>单位名称：耿马傣族佤族自治县第二幼儿园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107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2" t="s">
        <v>108</v>
      </c>
      <c r="B7" s="23">
        <v>1779308.45</v>
      </c>
      <c r="C7" s="22" t="s">
        <v>109</v>
      </c>
      <c r="D7" s="23">
        <v>1779308.45</v>
      </c>
    </row>
    <row r="8" ht="18.75" customHeight="1" spans="1:4">
      <c r="A8" s="153" t="s">
        <v>110</v>
      </c>
      <c r="B8" s="23">
        <v>1779308.45</v>
      </c>
      <c r="C8" s="22" t="s">
        <v>111</v>
      </c>
      <c r="D8" s="23"/>
    </row>
    <row r="9" ht="18.75" customHeight="1" spans="1:4">
      <c r="A9" s="153" t="s">
        <v>112</v>
      </c>
      <c r="B9" s="23"/>
      <c r="C9" s="22" t="s">
        <v>113</v>
      </c>
      <c r="D9" s="23"/>
    </row>
    <row r="10" ht="18.75" customHeight="1" spans="1:4">
      <c r="A10" s="153" t="s">
        <v>114</v>
      </c>
      <c r="B10" s="23"/>
      <c r="C10" s="22" t="s">
        <v>115</v>
      </c>
      <c r="D10" s="23"/>
    </row>
    <row r="11" ht="18.75" customHeight="1" spans="1:4">
      <c r="A11" s="154" t="s">
        <v>116</v>
      </c>
      <c r="B11" s="23"/>
      <c r="C11" s="155" t="s">
        <v>117</v>
      </c>
      <c r="D11" s="23"/>
    </row>
    <row r="12" ht="18.75" customHeight="1" spans="1:4">
      <c r="A12" s="156" t="s">
        <v>110</v>
      </c>
      <c r="B12" s="23"/>
      <c r="C12" s="157" t="s">
        <v>118</v>
      </c>
      <c r="D12" s="23">
        <v>1484824.19</v>
      </c>
    </row>
    <row r="13" ht="18.75" customHeight="1" spans="1:4">
      <c r="A13" s="156" t="s">
        <v>112</v>
      </c>
      <c r="B13" s="23"/>
      <c r="C13" s="157" t="s">
        <v>119</v>
      </c>
      <c r="D13" s="23"/>
    </row>
    <row r="14" ht="18.75" customHeight="1" spans="1:4">
      <c r="A14" s="156" t="s">
        <v>114</v>
      </c>
      <c r="B14" s="23"/>
      <c r="C14" s="157" t="s">
        <v>120</v>
      </c>
      <c r="D14" s="23"/>
    </row>
    <row r="15" ht="18.75" customHeight="1" spans="1:4">
      <c r="A15" s="156" t="s">
        <v>26</v>
      </c>
      <c r="B15" s="23"/>
      <c r="C15" s="157" t="s">
        <v>121</v>
      </c>
      <c r="D15" s="23">
        <v>132547.2</v>
      </c>
    </row>
    <row r="16" ht="18.75" customHeight="1" spans="1:4">
      <c r="A16" s="156" t="s">
        <v>26</v>
      </c>
      <c r="B16" s="23" t="s">
        <v>26</v>
      </c>
      <c r="C16" s="157" t="s">
        <v>122</v>
      </c>
      <c r="D16" s="23">
        <v>62526.66</v>
      </c>
    </row>
    <row r="17" ht="18.75" customHeight="1" spans="1:4">
      <c r="A17" s="158" t="s">
        <v>26</v>
      </c>
      <c r="B17" s="23" t="s">
        <v>26</v>
      </c>
      <c r="C17" s="157" t="s">
        <v>123</v>
      </c>
      <c r="D17" s="23"/>
    </row>
    <row r="18" ht="18.75" customHeight="1" spans="1:4">
      <c r="A18" s="158" t="s">
        <v>26</v>
      </c>
      <c r="B18" s="23" t="s">
        <v>26</v>
      </c>
      <c r="C18" s="157" t="s">
        <v>124</v>
      </c>
      <c r="D18" s="23"/>
    </row>
    <row r="19" ht="18.75" customHeight="1" spans="1:4">
      <c r="A19" s="159" t="s">
        <v>26</v>
      </c>
      <c r="B19" s="23" t="s">
        <v>26</v>
      </c>
      <c r="C19" s="157" t="s">
        <v>125</v>
      </c>
      <c r="D19" s="23"/>
    </row>
    <row r="20" ht="18.75" customHeight="1" spans="1:4">
      <c r="A20" s="159" t="s">
        <v>26</v>
      </c>
      <c r="B20" s="23" t="s">
        <v>26</v>
      </c>
      <c r="C20" s="157" t="s">
        <v>126</v>
      </c>
      <c r="D20" s="23"/>
    </row>
    <row r="21" ht="18.75" customHeight="1" spans="1:4">
      <c r="A21" s="159" t="s">
        <v>26</v>
      </c>
      <c r="B21" s="23" t="s">
        <v>26</v>
      </c>
      <c r="C21" s="157" t="s">
        <v>127</v>
      </c>
      <c r="D21" s="23"/>
    </row>
    <row r="22" ht="18.75" customHeight="1" spans="1:4">
      <c r="A22" s="159" t="s">
        <v>26</v>
      </c>
      <c r="B22" s="23" t="s">
        <v>26</v>
      </c>
      <c r="C22" s="157" t="s">
        <v>128</v>
      </c>
      <c r="D22" s="23"/>
    </row>
    <row r="23" ht="18.75" customHeight="1" spans="1:4">
      <c r="A23" s="159" t="s">
        <v>26</v>
      </c>
      <c r="B23" s="23" t="s">
        <v>26</v>
      </c>
      <c r="C23" s="157" t="s">
        <v>129</v>
      </c>
      <c r="D23" s="23"/>
    </row>
    <row r="24" ht="18.75" customHeight="1" spans="1:4">
      <c r="A24" s="159" t="s">
        <v>26</v>
      </c>
      <c r="B24" s="23" t="s">
        <v>26</v>
      </c>
      <c r="C24" s="157" t="s">
        <v>130</v>
      </c>
      <c r="D24" s="23"/>
    </row>
    <row r="25" ht="18.75" customHeight="1" spans="1:4">
      <c r="A25" s="159" t="s">
        <v>26</v>
      </c>
      <c r="B25" s="23" t="s">
        <v>26</v>
      </c>
      <c r="C25" s="157" t="s">
        <v>131</v>
      </c>
      <c r="D25" s="23"/>
    </row>
    <row r="26" ht="18.75" customHeight="1" spans="1:4">
      <c r="A26" s="159" t="s">
        <v>26</v>
      </c>
      <c r="B26" s="23" t="s">
        <v>26</v>
      </c>
      <c r="C26" s="157" t="s">
        <v>132</v>
      </c>
      <c r="D26" s="23">
        <v>99410.4</v>
      </c>
    </row>
    <row r="27" ht="18.75" customHeight="1" spans="1:4">
      <c r="A27" s="159" t="s">
        <v>26</v>
      </c>
      <c r="B27" s="23" t="s">
        <v>26</v>
      </c>
      <c r="C27" s="157" t="s">
        <v>133</v>
      </c>
      <c r="D27" s="23"/>
    </row>
    <row r="28" ht="18.75" customHeight="1" spans="1:4">
      <c r="A28" s="159" t="s">
        <v>26</v>
      </c>
      <c r="B28" s="23" t="s">
        <v>26</v>
      </c>
      <c r="C28" s="157" t="s">
        <v>134</v>
      </c>
      <c r="D28" s="23"/>
    </row>
    <row r="29" ht="18.75" customHeight="1" spans="1:4">
      <c r="A29" s="159" t="s">
        <v>26</v>
      </c>
      <c r="B29" s="23" t="s">
        <v>26</v>
      </c>
      <c r="C29" s="157" t="s">
        <v>135</v>
      </c>
      <c r="D29" s="23"/>
    </row>
    <row r="30" ht="18.75" customHeight="1" spans="1:4">
      <c r="A30" s="159" t="s">
        <v>26</v>
      </c>
      <c r="B30" s="23" t="s">
        <v>26</v>
      </c>
      <c r="C30" s="157" t="s">
        <v>136</v>
      </c>
      <c r="D30" s="23"/>
    </row>
    <row r="31" ht="18.75" customHeight="1" spans="1:4">
      <c r="A31" s="160" t="s">
        <v>26</v>
      </c>
      <c r="B31" s="23" t="s">
        <v>26</v>
      </c>
      <c r="C31" s="157" t="s">
        <v>137</v>
      </c>
      <c r="D31" s="23"/>
    </row>
    <row r="32" ht="18.75" customHeight="1" spans="1:4">
      <c r="A32" s="160" t="s">
        <v>26</v>
      </c>
      <c r="B32" s="23" t="s">
        <v>26</v>
      </c>
      <c r="C32" s="157" t="s">
        <v>138</v>
      </c>
      <c r="D32" s="23"/>
    </row>
    <row r="33" ht="18.75" customHeight="1" spans="1:4">
      <c r="A33" s="160" t="s">
        <v>26</v>
      </c>
      <c r="B33" s="23" t="s">
        <v>26</v>
      </c>
      <c r="C33" s="157" t="s">
        <v>139</v>
      </c>
      <c r="D33" s="23"/>
    </row>
    <row r="34" ht="18.75" customHeight="1" spans="1:4">
      <c r="A34" s="160" t="s">
        <v>26</v>
      </c>
      <c r="B34" s="23" t="s">
        <v>26</v>
      </c>
      <c r="C34" s="157" t="s">
        <v>140</v>
      </c>
      <c r="D34" s="23"/>
    </row>
    <row r="35" ht="18.75" customHeight="1" spans="1:4">
      <c r="A35" s="54" t="s">
        <v>141</v>
      </c>
      <c r="B35" s="161">
        <v>1779308.45</v>
      </c>
      <c r="C35" s="162" t="s">
        <v>51</v>
      </c>
      <c r="D35" s="161">
        <v>1779308.45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topLeftCell="A2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0"/>
      <c r="F1" s="56"/>
      <c r="G1" s="38" t="s">
        <v>142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"单位名称："&amp;"耿马傣族佤族自治县第二幼儿园"</f>
        <v>单位名称：耿马傣族佤族自治县第二幼儿园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3" t="s">
        <v>143</v>
      </c>
      <c r="B4" s="144"/>
      <c r="C4" s="104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2"/>
      <c r="D5" s="65" t="s">
        <v>57</v>
      </c>
      <c r="E5" s="65" t="s">
        <v>144</v>
      </c>
      <c r="F5" s="65" t="s">
        <v>145</v>
      </c>
      <c r="G5" s="93"/>
    </row>
    <row r="6" ht="19.5" customHeight="1" spans="1:7">
      <c r="A6" s="145" t="s">
        <v>146</v>
      </c>
      <c r="B6" s="145" t="s">
        <v>147</v>
      </c>
      <c r="C6" s="145" t="s">
        <v>148</v>
      </c>
      <c r="D6" s="65">
        <v>4</v>
      </c>
      <c r="E6" s="146" t="s">
        <v>149</v>
      </c>
      <c r="F6" s="146" t="s">
        <v>150</v>
      </c>
      <c r="G6" s="145" t="s">
        <v>151</v>
      </c>
    </row>
    <row r="7" ht="18" customHeight="1" spans="1:7">
      <c r="A7" s="33" t="s">
        <v>83</v>
      </c>
      <c r="B7" s="33" t="s">
        <v>84</v>
      </c>
      <c r="C7" s="23">
        <v>1484824.19</v>
      </c>
      <c r="D7" s="23">
        <v>1164779.64</v>
      </c>
      <c r="E7" s="23">
        <v>1091354.94</v>
      </c>
      <c r="F7" s="23">
        <v>73424.7</v>
      </c>
      <c r="G7" s="23">
        <v>320044.55</v>
      </c>
    </row>
    <row r="8" ht="18" customHeight="1" spans="1:7">
      <c r="A8" s="115" t="s">
        <v>85</v>
      </c>
      <c r="B8" s="115" t="s">
        <v>152</v>
      </c>
      <c r="C8" s="23">
        <v>1389688.19</v>
      </c>
      <c r="D8" s="23">
        <v>1069643.64</v>
      </c>
      <c r="E8" s="23">
        <v>996218.94</v>
      </c>
      <c r="F8" s="23">
        <v>73424.7</v>
      </c>
      <c r="G8" s="23">
        <v>320044.55</v>
      </c>
    </row>
    <row r="9" ht="18" customHeight="1" spans="1:7">
      <c r="A9" s="147" t="s">
        <v>86</v>
      </c>
      <c r="B9" s="147" t="s">
        <v>153</v>
      </c>
      <c r="C9" s="23">
        <v>1389688.19</v>
      </c>
      <c r="D9" s="23">
        <v>1069643.64</v>
      </c>
      <c r="E9" s="23">
        <v>996218.94</v>
      </c>
      <c r="F9" s="23">
        <v>73424.7</v>
      </c>
      <c r="G9" s="23">
        <v>320044.55</v>
      </c>
    </row>
    <row r="10" ht="18" customHeight="1" spans="1:7">
      <c r="A10" s="115" t="s">
        <v>87</v>
      </c>
      <c r="B10" s="115" t="s">
        <v>154</v>
      </c>
      <c r="C10" s="23">
        <v>95136</v>
      </c>
      <c r="D10" s="23">
        <v>95136</v>
      </c>
      <c r="E10" s="23">
        <v>95136</v>
      </c>
      <c r="F10" s="23"/>
      <c r="G10" s="23"/>
    </row>
    <row r="11" ht="18" customHeight="1" spans="1:7">
      <c r="A11" s="147" t="s">
        <v>88</v>
      </c>
      <c r="B11" s="147" t="s">
        <v>155</v>
      </c>
      <c r="C11" s="23">
        <v>95136</v>
      </c>
      <c r="D11" s="23">
        <v>95136</v>
      </c>
      <c r="E11" s="23">
        <v>95136</v>
      </c>
      <c r="F11" s="23"/>
      <c r="G11" s="23"/>
    </row>
    <row r="12" ht="18" customHeight="1" spans="1:7">
      <c r="A12" s="33" t="s">
        <v>89</v>
      </c>
      <c r="B12" s="33" t="s">
        <v>90</v>
      </c>
      <c r="C12" s="23">
        <v>132547.2</v>
      </c>
      <c r="D12" s="23">
        <v>132547.2</v>
      </c>
      <c r="E12" s="23">
        <v>132547.2</v>
      </c>
      <c r="F12" s="23"/>
      <c r="G12" s="23"/>
    </row>
    <row r="13" ht="18" customHeight="1" spans="1:7">
      <c r="A13" s="115" t="s">
        <v>91</v>
      </c>
      <c r="B13" s="115" t="s">
        <v>156</v>
      </c>
      <c r="C13" s="23">
        <v>132547.2</v>
      </c>
      <c r="D13" s="23">
        <v>132547.2</v>
      </c>
      <c r="E13" s="23">
        <v>132547.2</v>
      </c>
      <c r="F13" s="23"/>
      <c r="G13" s="23"/>
    </row>
    <row r="14" ht="18" customHeight="1" spans="1:7">
      <c r="A14" s="147" t="s">
        <v>92</v>
      </c>
      <c r="B14" s="147" t="s">
        <v>157</v>
      </c>
      <c r="C14" s="23">
        <v>132547.2</v>
      </c>
      <c r="D14" s="23">
        <v>132547.2</v>
      </c>
      <c r="E14" s="23">
        <v>132547.2</v>
      </c>
      <c r="F14" s="23"/>
      <c r="G14" s="23"/>
    </row>
    <row r="15" ht="18" customHeight="1" spans="1:7">
      <c r="A15" s="33" t="s">
        <v>93</v>
      </c>
      <c r="B15" s="33" t="s">
        <v>94</v>
      </c>
      <c r="C15" s="23">
        <v>62526.66</v>
      </c>
      <c r="D15" s="23">
        <v>62526.66</v>
      </c>
      <c r="E15" s="23">
        <v>62526.66</v>
      </c>
      <c r="F15" s="23"/>
      <c r="G15" s="23"/>
    </row>
    <row r="16" ht="18" customHeight="1" spans="1:7">
      <c r="A16" s="115" t="s">
        <v>95</v>
      </c>
      <c r="B16" s="115" t="s">
        <v>158</v>
      </c>
      <c r="C16" s="23">
        <v>62526.66</v>
      </c>
      <c r="D16" s="23">
        <v>62526.66</v>
      </c>
      <c r="E16" s="23">
        <v>62526.66</v>
      </c>
      <c r="F16" s="23"/>
      <c r="G16" s="23"/>
    </row>
    <row r="17" ht="18" customHeight="1" spans="1:7">
      <c r="A17" s="147" t="s">
        <v>96</v>
      </c>
      <c r="B17" s="147" t="s">
        <v>159</v>
      </c>
      <c r="C17" s="23">
        <v>58817.82</v>
      </c>
      <c r="D17" s="23">
        <v>58817.82</v>
      </c>
      <c r="E17" s="23">
        <v>58817.82</v>
      </c>
      <c r="F17" s="23"/>
      <c r="G17" s="23"/>
    </row>
    <row r="18" ht="18" customHeight="1" spans="1:7">
      <c r="A18" s="147" t="s">
        <v>97</v>
      </c>
      <c r="B18" s="147" t="s">
        <v>160</v>
      </c>
      <c r="C18" s="23">
        <v>3708.84</v>
      </c>
      <c r="D18" s="23">
        <v>3708.84</v>
      </c>
      <c r="E18" s="23">
        <v>3708.84</v>
      </c>
      <c r="F18" s="23"/>
      <c r="G18" s="23"/>
    </row>
    <row r="19" ht="18" customHeight="1" spans="1:7">
      <c r="A19" s="33" t="s">
        <v>98</v>
      </c>
      <c r="B19" s="33" t="s">
        <v>99</v>
      </c>
      <c r="C19" s="23">
        <v>99410.4</v>
      </c>
      <c r="D19" s="23">
        <v>99410.4</v>
      </c>
      <c r="E19" s="23">
        <v>99410.4</v>
      </c>
      <c r="F19" s="23"/>
      <c r="G19" s="23"/>
    </row>
    <row r="20" ht="18" customHeight="1" spans="1:7">
      <c r="A20" s="115" t="s">
        <v>100</v>
      </c>
      <c r="B20" s="115" t="s">
        <v>161</v>
      </c>
      <c r="C20" s="23">
        <v>99410.4</v>
      </c>
      <c r="D20" s="23">
        <v>99410.4</v>
      </c>
      <c r="E20" s="23">
        <v>99410.4</v>
      </c>
      <c r="F20" s="23"/>
      <c r="G20" s="23"/>
    </row>
    <row r="21" ht="18" customHeight="1" spans="1:7">
      <c r="A21" s="147" t="s">
        <v>101</v>
      </c>
      <c r="B21" s="147" t="s">
        <v>162</v>
      </c>
      <c r="C21" s="23">
        <v>99410.4</v>
      </c>
      <c r="D21" s="23">
        <v>99410.4</v>
      </c>
      <c r="E21" s="23">
        <v>99410.4</v>
      </c>
      <c r="F21" s="23"/>
      <c r="G21" s="23"/>
    </row>
    <row r="22" ht="18" customHeight="1" spans="1:7">
      <c r="A22" s="148" t="s">
        <v>105</v>
      </c>
      <c r="B22" s="149" t="s">
        <v>105</v>
      </c>
      <c r="C22" s="23">
        <v>1779308.45</v>
      </c>
      <c r="D22" s="23">
        <v>1459263.9</v>
      </c>
      <c r="E22" s="23">
        <v>1385839.2</v>
      </c>
      <c r="F22" s="23">
        <v>73424.7</v>
      </c>
      <c r="G22" s="23">
        <v>320044.55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B11" sqref="B11"/>
    </sheetView>
  </sheetViews>
  <sheetFormatPr defaultColWidth="9.13888888888889" defaultRowHeight="14.25" customHeight="1" outlineLevelRow="7" outlineLevelCol="5"/>
  <cols>
    <col min="1" max="1" width="23.5740740740741" customWidth="1"/>
    <col min="2" max="6" width="22.8518518518519" customWidth="1"/>
  </cols>
  <sheetData>
    <row r="1" ht="15" customHeight="1" spans="1:6">
      <c r="A1" s="134"/>
      <c r="B1" s="135"/>
      <c r="C1" s="61"/>
      <c r="F1" s="86" t="s">
        <v>163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"单位名称："&amp;"耿马傣族佤族自治县第二幼儿园"</f>
        <v>单位名称：耿马傣族佤族自治县第二幼儿园</v>
      </c>
      <c r="B3" s="135"/>
      <c r="C3" s="61"/>
      <c r="D3" s="29"/>
      <c r="F3" s="86" t="s">
        <v>164</v>
      </c>
    </row>
    <row r="4" ht="18.75" customHeight="1" spans="1:6">
      <c r="A4" s="10" t="s">
        <v>165</v>
      </c>
      <c r="B4" s="30" t="s">
        <v>166</v>
      </c>
      <c r="C4" s="12" t="s">
        <v>167</v>
      </c>
      <c r="D4" s="13"/>
      <c r="E4" s="14"/>
      <c r="F4" s="30" t="s">
        <v>168</v>
      </c>
    </row>
    <row r="5" ht="18.75" customHeight="1" spans="1:6">
      <c r="A5" s="17"/>
      <c r="B5" s="32"/>
      <c r="C5" s="65" t="s">
        <v>57</v>
      </c>
      <c r="D5" s="65" t="s">
        <v>169</v>
      </c>
      <c r="E5" s="65" t="s">
        <v>170</v>
      </c>
      <c r="F5" s="32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t="s">
        <v>171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14" workbookViewId="0">
      <selection activeCell="H25" sqref="H25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172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"单位名称："&amp;"耿马傣族佤族自治县第二幼儿园"</f>
        <v>单位名称：耿马傣族佤族自治县第二幼儿园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164</v>
      </c>
    </row>
    <row r="4" ht="18" customHeight="1" spans="1:23">
      <c r="A4" s="10" t="s">
        <v>173</v>
      </c>
      <c r="B4" s="10" t="s">
        <v>174</v>
      </c>
      <c r="C4" s="10" t="s">
        <v>175</v>
      </c>
      <c r="D4" s="10" t="s">
        <v>176</v>
      </c>
      <c r="E4" s="10" t="s">
        <v>177</v>
      </c>
      <c r="F4" s="10" t="s">
        <v>178</v>
      </c>
      <c r="G4" s="10" t="s">
        <v>179</v>
      </c>
      <c r="H4" s="126" t="s">
        <v>180</v>
      </c>
      <c r="I4" s="63" t="s">
        <v>180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181</v>
      </c>
      <c r="I5" s="126" t="s">
        <v>58</v>
      </c>
      <c r="J5" s="63"/>
      <c r="K5" s="63"/>
      <c r="L5" s="63"/>
      <c r="M5" s="131"/>
      <c r="N5" s="12" t="s">
        <v>182</v>
      </c>
      <c r="O5" s="13"/>
      <c r="P5" s="14"/>
      <c r="Q5" s="10" t="s">
        <v>61</v>
      </c>
      <c r="R5" s="126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3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183</v>
      </c>
      <c r="J6" s="10" t="s">
        <v>184</v>
      </c>
      <c r="K6" s="10" t="s">
        <v>185</v>
      </c>
      <c r="L6" s="10" t="s">
        <v>186</v>
      </c>
      <c r="M6" s="10" t="s">
        <v>187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188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189</v>
      </c>
      <c r="K7" s="17" t="s">
        <v>185</v>
      </c>
      <c r="L7" s="17" t="s">
        <v>186</v>
      </c>
      <c r="M7" s="17" t="s">
        <v>187</v>
      </c>
      <c r="N7" s="17" t="s">
        <v>185</v>
      </c>
      <c r="O7" s="17" t="s">
        <v>186</v>
      </c>
      <c r="P7" s="17" t="s">
        <v>187</v>
      </c>
      <c r="Q7" s="17" t="s">
        <v>61</v>
      </c>
      <c r="R7" s="17" t="s">
        <v>57</v>
      </c>
      <c r="S7" s="17" t="s">
        <v>64</v>
      </c>
      <c r="T7" s="17" t="s">
        <v>188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1459263.9</v>
      </c>
      <c r="I9" s="23">
        <v>1459263.9</v>
      </c>
      <c r="J9" s="23"/>
      <c r="K9" s="23"/>
      <c r="L9" s="23">
        <v>1459263.9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190</v>
      </c>
      <c r="C10" s="21" t="s">
        <v>191</v>
      </c>
      <c r="D10" s="21" t="s">
        <v>86</v>
      </c>
      <c r="E10" s="21" t="s">
        <v>153</v>
      </c>
      <c r="F10" s="21" t="s">
        <v>192</v>
      </c>
      <c r="G10" s="21" t="s">
        <v>193</v>
      </c>
      <c r="H10" s="23">
        <v>383652</v>
      </c>
      <c r="I10" s="23">
        <v>383652</v>
      </c>
      <c r="J10" s="23"/>
      <c r="K10" s="23"/>
      <c r="L10" s="23">
        <v>383652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190</v>
      </c>
      <c r="C11" s="21" t="s">
        <v>191</v>
      </c>
      <c r="D11" s="21" t="s">
        <v>86</v>
      </c>
      <c r="E11" s="21" t="s">
        <v>153</v>
      </c>
      <c r="F11" s="21" t="s">
        <v>194</v>
      </c>
      <c r="G11" s="21" t="s">
        <v>195</v>
      </c>
      <c r="H11" s="23">
        <v>73908</v>
      </c>
      <c r="I11" s="23">
        <v>73908</v>
      </c>
      <c r="J11" s="23"/>
      <c r="K11" s="23"/>
      <c r="L11" s="23">
        <v>73908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196</v>
      </c>
      <c r="C12" s="21" t="s">
        <v>197</v>
      </c>
      <c r="D12" s="21" t="s">
        <v>86</v>
      </c>
      <c r="E12" s="21" t="s">
        <v>153</v>
      </c>
      <c r="F12" s="21" t="s">
        <v>198</v>
      </c>
      <c r="G12" s="21" t="s">
        <v>199</v>
      </c>
      <c r="H12" s="23">
        <v>252480</v>
      </c>
      <c r="I12" s="23">
        <v>252480</v>
      </c>
      <c r="J12" s="23"/>
      <c r="K12" s="23"/>
      <c r="L12" s="23">
        <v>252480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200</v>
      </c>
      <c r="C13" s="21" t="s">
        <v>201</v>
      </c>
      <c r="D13" s="21" t="s">
        <v>86</v>
      </c>
      <c r="E13" s="21" t="s">
        <v>153</v>
      </c>
      <c r="F13" s="21" t="s">
        <v>198</v>
      </c>
      <c r="G13" s="21" t="s">
        <v>199</v>
      </c>
      <c r="H13" s="23">
        <v>162000</v>
      </c>
      <c r="I13" s="23">
        <v>162000</v>
      </c>
      <c r="J13" s="23"/>
      <c r="K13" s="23"/>
      <c r="L13" s="23">
        <v>162000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202</v>
      </c>
      <c r="C14" s="21" t="s">
        <v>203</v>
      </c>
      <c r="D14" s="21" t="s">
        <v>86</v>
      </c>
      <c r="E14" s="21" t="s">
        <v>153</v>
      </c>
      <c r="F14" s="21" t="s">
        <v>198</v>
      </c>
      <c r="G14" s="21" t="s">
        <v>199</v>
      </c>
      <c r="H14" s="23">
        <v>118380</v>
      </c>
      <c r="I14" s="23">
        <v>118380</v>
      </c>
      <c r="J14" s="23"/>
      <c r="K14" s="23"/>
      <c r="L14" s="23">
        <v>118380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204</v>
      </c>
      <c r="C15" s="21" t="s">
        <v>205</v>
      </c>
      <c r="D15" s="21" t="s">
        <v>92</v>
      </c>
      <c r="E15" s="21" t="s">
        <v>157</v>
      </c>
      <c r="F15" s="21" t="s">
        <v>206</v>
      </c>
      <c r="G15" s="21" t="s">
        <v>207</v>
      </c>
      <c r="H15" s="23">
        <v>132547.2</v>
      </c>
      <c r="I15" s="23">
        <v>132547.2</v>
      </c>
      <c r="J15" s="23"/>
      <c r="K15" s="23"/>
      <c r="L15" s="23">
        <v>132547.2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204</v>
      </c>
      <c r="C16" s="21" t="s">
        <v>205</v>
      </c>
      <c r="D16" s="21" t="s">
        <v>208</v>
      </c>
      <c r="E16" s="21" t="s">
        <v>209</v>
      </c>
      <c r="F16" s="21" t="s">
        <v>210</v>
      </c>
      <c r="G16" s="21" t="s">
        <v>211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204</v>
      </c>
      <c r="C17" s="21" t="s">
        <v>205</v>
      </c>
      <c r="D17" s="21" t="s">
        <v>212</v>
      </c>
      <c r="E17" s="21" t="s">
        <v>213</v>
      </c>
      <c r="F17" s="21" t="s">
        <v>214</v>
      </c>
      <c r="G17" s="21" t="s">
        <v>215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204</v>
      </c>
      <c r="C18" s="21" t="s">
        <v>205</v>
      </c>
      <c r="D18" s="21" t="s">
        <v>96</v>
      </c>
      <c r="E18" s="21" t="s">
        <v>159</v>
      </c>
      <c r="F18" s="21" t="s">
        <v>214</v>
      </c>
      <c r="G18" s="21" t="s">
        <v>215</v>
      </c>
      <c r="H18" s="23">
        <v>58817.82</v>
      </c>
      <c r="I18" s="23">
        <v>58817.82</v>
      </c>
      <c r="J18" s="23"/>
      <c r="K18" s="23"/>
      <c r="L18" s="23">
        <v>58817.82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204</v>
      </c>
      <c r="C19" s="21" t="s">
        <v>205</v>
      </c>
      <c r="D19" s="21" t="s">
        <v>216</v>
      </c>
      <c r="E19" s="21" t="s">
        <v>217</v>
      </c>
      <c r="F19" s="21" t="s">
        <v>218</v>
      </c>
      <c r="G19" s="21" t="s">
        <v>219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204</v>
      </c>
      <c r="C20" s="21" t="s">
        <v>205</v>
      </c>
      <c r="D20" s="21" t="s">
        <v>86</v>
      </c>
      <c r="E20" s="21" t="s">
        <v>153</v>
      </c>
      <c r="F20" s="21" t="s">
        <v>220</v>
      </c>
      <c r="G20" s="21" t="s">
        <v>221</v>
      </c>
      <c r="H20" s="23">
        <v>5798.94</v>
      </c>
      <c r="I20" s="23">
        <v>5798.94</v>
      </c>
      <c r="J20" s="23"/>
      <c r="K20" s="23"/>
      <c r="L20" s="23">
        <v>5798.94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204</v>
      </c>
      <c r="C21" s="21" t="s">
        <v>205</v>
      </c>
      <c r="D21" s="21" t="s">
        <v>97</v>
      </c>
      <c r="E21" s="21" t="s">
        <v>160</v>
      </c>
      <c r="F21" s="21" t="s">
        <v>220</v>
      </c>
      <c r="G21" s="21" t="s">
        <v>221</v>
      </c>
      <c r="H21" s="23">
        <v>2052</v>
      </c>
      <c r="I21" s="23">
        <v>2052</v>
      </c>
      <c r="J21" s="23"/>
      <c r="K21" s="23"/>
      <c r="L21" s="23">
        <v>2052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204</v>
      </c>
      <c r="C22" s="21" t="s">
        <v>205</v>
      </c>
      <c r="D22" s="21" t="s">
        <v>97</v>
      </c>
      <c r="E22" s="21" t="s">
        <v>160</v>
      </c>
      <c r="F22" s="21" t="s">
        <v>220</v>
      </c>
      <c r="G22" s="21" t="s">
        <v>221</v>
      </c>
      <c r="H22" s="23">
        <v>1656.84</v>
      </c>
      <c r="I22" s="23">
        <v>1656.84</v>
      </c>
      <c r="J22" s="23"/>
      <c r="K22" s="23"/>
      <c r="L22" s="23">
        <v>1656.84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222</v>
      </c>
      <c r="C23" s="21" t="s">
        <v>162</v>
      </c>
      <c r="D23" s="21" t="s">
        <v>101</v>
      </c>
      <c r="E23" s="21" t="s">
        <v>162</v>
      </c>
      <c r="F23" s="21" t="s">
        <v>223</v>
      </c>
      <c r="G23" s="21" t="s">
        <v>162</v>
      </c>
      <c r="H23" s="23">
        <v>99410.4</v>
      </c>
      <c r="I23" s="23">
        <v>99410.4</v>
      </c>
      <c r="J23" s="23"/>
      <c r="K23" s="23"/>
      <c r="L23" s="23">
        <v>99410.4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224</v>
      </c>
      <c r="C24" s="21" t="s">
        <v>225</v>
      </c>
      <c r="D24" s="21" t="s">
        <v>86</v>
      </c>
      <c r="E24" s="21" t="s">
        <v>153</v>
      </c>
      <c r="F24" s="21" t="s">
        <v>226</v>
      </c>
      <c r="G24" s="21" t="s">
        <v>227</v>
      </c>
      <c r="H24" s="23">
        <v>42000</v>
      </c>
      <c r="I24" s="23">
        <v>42000</v>
      </c>
      <c r="J24" s="23"/>
      <c r="K24" s="23"/>
      <c r="L24" s="23">
        <v>42000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228</v>
      </c>
      <c r="C25" s="21" t="s">
        <v>229</v>
      </c>
      <c r="D25" s="21" t="s">
        <v>86</v>
      </c>
      <c r="E25" s="21" t="s">
        <v>153</v>
      </c>
      <c r="F25" s="21" t="s">
        <v>230</v>
      </c>
      <c r="G25" s="21" t="s">
        <v>229</v>
      </c>
      <c r="H25" s="23">
        <v>16568.4</v>
      </c>
      <c r="I25" s="23">
        <v>16568.4</v>
      </c>
      <c r="J25" s="23"/>
      <c r="K25" s="23"/>
      <c r="L25" s="23">
        <v>16568.4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231</v>
      </c>
      <c r="C26" s="21" t="s">
        <v>232</v>
      </c>
      <c r="D26" s="21" t="s">
        <v>86</v>
      </c>
      <c r="E26" s="21" t="s">
        <v>153</v>
      </c>
      <c r="F26" s="21" t="s">
        <v>233</v>
      </c>
      <c r="G26" s="21" t="s">
        <v>234</v>
      </c>
      <c r="H26" s="23">
        <v>14856.3</v>
      </c>
      <c r="I26" s="23">
        <v>14856.3</v>
      </c>
      <c r="J26" s="23"/>
      <c r="K26" s="23"/>
      <c r="L26" s="23">
        <v>14856.3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235</v>
      </c>
      <c r="C27" s="21" t="s">
        <v>236</v>
      </c>
      <c r="D27" s="21" t="s">
        <v>88</v>
      </c>
      <c r="E27" s="21" t="s">
        <v>155</v>
      </c>
      <c r="F27" s="21" t="s">
        <v>237</v>
      </c>
      <c r="G27" s="21" t="s">
        <v>238</v>
      </c>
      <c r="H27" s="23">
        <v>10176</v>
      </c>
      <c r="I27" s="23">
        <v>10176</v>
      </c>
      <c r="J27" s="23"/>
      <c r="K27" s="23"/>
      <c r="L27" s="23">
        <v>10176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239</v>
      </c>
      <c r="C28" s="21" t="s">
        <v>240</v>
      </c>
      <c r="D28" s="21" t="s">
        <v>88</v>
      </c>
      <c r="E28" s="21" t="s">
        <v>155</v>
      </c>
      <c r="F28" s="21" t="s">
        <v>237</v>
      </c>
      <c r="G28" s="21" t="s">
        <v>238</v>
      </c>
      <c r="H28" s="23">
        <v>84960</v>
      </c>
      <c r="I28" s="23">
        <v>84960</v>
      </c>
      <c r="J28" s="23"/>
      <c r="K28" s="23"/>
      <c r="L28" s="23">
        <v>84960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204</v>
      </c>
      <c r="C29" s="21" t="s">
        <v>205</v>
      </c>
      <c r="D29" s="21" t="s">
        <v>212</v>
      </c>
      <c r="E29" s="21" t="s">
        <v>213</v>
      </c>
      <c r="F29" s="21" t="s">
        <v>241</v>
      </c>
      <c r="G29" s="21" t="s">
        <v>242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34" t="s">
        <v>105</v>
      </c>
      <c r="B30" s="129"/>
      <c r="C30" s="129"/>
      <c r="D30" s="129"/>
      <c r="E30" s="129"/>
      <c r="F30" s="129"/>
      <c r="G30" s="130"/>
      <c r="H30" s="23">
        <v>1459263.9</v>
      </c>
      <c r="I30" s="23">
        <v>1459263.9</v>
      </c>
      <c r="J30" s="23"/>
      <c r="K30" s="23"/>
      <c r="L30" s="23">
        <v>1459263.9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Zeros="0" topLeftCell="C1" workbookViewId="0">
      <selection activeCell="I20" sqref="I20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"单位名称："&amp;"耿马傣族佤族自治县第二幼儿园"</f>
        <v>单位名称：耿马傣族佤族自治县第二幼儿园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164</v>
      </c>
    </row>
    <row r="4" ht="18.75" customHeight="1" spans="1:23">
      <c r="A4" s="10" t="s">
        <v>244</v>
      </c>
      <c r="B4" s="11" t="s">
        <v>174</v>
      </c>
      <c r="C4" s="10" t="s">
        <v>175</v>
      </c>
      <c r="D4" s="10" t="s">
        <v>245</v>
      </c>
      <c r="E4" s="11" t="s">
        <v>176</v>
      </c>
      <c r="F4" s="11" t="s">
        <v>177</v>
      </c>
      <c r="G4" s="11" t="s">
        <v>246</v>
      </c>
      <c r="H4" s="11" t="s">
        <v>247</v>
      </c>
      <c r="I4" s="30" t="s">
        <v>55</v>
      </c>
      <c r="J4" s="12" t="s">
        <v>248</v>
      </c>
      <c r="K4" s="13"/>
      <c r="L4" s="13"/>
      <c r="M4" s="14"/>
      <c r="N4" s="12" t="s">
        <v>182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188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57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57</v>
      </c>
      <c r="K7" s="45" t="s">
        <v>249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250</v>
      </c>
      <c r="D9" s="21"/>
      <c r="E9" s="21"/>
      <c r="F9" s="21"/>
      <c r="G9" s="21"/>
      <c r="H9" s="21"/>
      <c r="I9" s="23">
        <v>320000</v>
      </c>
      <c r="J9" s="23">
        <v>320000</v>
      </c>
      <c r="K9" s="23">
        <v>320000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251</v>
      </c>
      <c r="B10" s="117" t="s">
        <v>252</v>
      </c>
      <c r="C10" s="21" t="s">
        <v>250</v>
      </c>
      <c r="D10" s="117" t="s">
        <v>70</v>
      </c>
      <c r="E10" s="117" t="s">
        <v>86</v>
      </c>
      <c r="F10" s="117" t="s">
        <v>153</v>
      </c>
      <c r="G10" s="117" t="s">
        <v>226</v>
      </c>
      <c r="H10" s="117" t="s">
        <v>227</v>
      </c>
      <c r="I10" s="23">
        <v>164000</v>
      </c>
      <c r="J10" s="23">
        <v>164000</v>
      </c>
      <c r="K10" s="23">
        <v>164000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251</v>
      </c>
      <c r="B11" s="117" t="s">
        <v>252</v>
      </c>
      <c r="C11" s="21" t="s">
        <v>250</v>
      </c>
      <c r="D11" s="117" t="s">
        <v>70</v>
      </c>
      <c r="E11" s="117" t="s">
        <v>86</v>
      </c>
      <c r="F11" s="117" t="s">
        <v>153</v>
      </c>
      <c r="G11" s="117" t="s">
        <v>253</v>
      </c>
      <c r="H11" s="117" t="s">
        <v>254</v>
      </c>
      <c r="I11" s="23">
        <v>1000</v>
      </c>
      <c r="J11" s="23">
        <v>1000</v>
      </c>
      <c r="K11" s="23">
        <v>1000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251</v>
      </c>
      <c r="B12" s="117" t="s">
        <v>252</v>
      </c>
      <c r="C12" s="21" t="s">
        <v>250</v>
      </c>
      <c r="D12" s="117" t="s">
        <v>70</v>
      </c>
      <c r="E12" s="117" t="s">
        <v>86</v>
      </c>
      <c r="F12" s="117" t="s">
        <v>153</v>
      </c>
      <c r="G12" s="117" t="s">
        <v>255</v>
      </c>
      <c r="H12" s="117" t="s">
        <v>256</v>
      </c>
      <c r="I12" s="23">
        <v>6000</v>
      </c>
      <c r="J12" s="23">
        <v>6000</v>
      </c>
      <c r="K12" s="23">
        <v>6000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251</v>
      </c>
      <c r="B13" s="117" t="s">
        <v>252</v>
      </c>
      <c r="C13" s="21" t="s">
        <v>250</v>
      </c>
      <c r="D13" s="117" t="s">
        <v>70</v>
      </c>
      <c r="E13" s="117" t="s">
        <v>86</v>
      </c>
      <c r="F13" s="117" t="s">
        <v>153</v>
      </c>
      <c r="G13" s="117" t="s">
        <v>257</v>
      </c>
      <c r="H13" s="117" t="s">
        <v>258</v>
      </c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251</v>
      </c>
      <c r="B14" s="117" t="s">
        <v>252</v>
      </c>
      <c r="C14" s="21" t="s">
        <v>250</v>
      </c>
      <c r="D14" s="117" t="s">
        <v>70</v>
      </c>
      <c r="E14" s="117" t="s">
        <v>86</v>
      </c>
      <c r="F14" s="117" t="s">
        <v>153</v>
      </c>
      <c r="G14" s="117" t="s">
        <v>259</v>
      </c>
      <c r="H14" s="117" t="s">
        <v>260</v>
      </c>
      <c r="I14" s="23">
        <v>10000</v>
      </c>
      <c r="J14" s="23">
        <v>10000</v>
      </c>
      <c r="K14" s="23">
        <v>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251</v>
      </c>
      <c r="B15" s="117" t="s">
        <v>252</v>
      </c>
      <c r="C15" s="21" t="s">
        <v>250</v>
      </c>
      <c r="D15" s="117" t="s">
        <v>70</v>
      </c>
      <c r="E15" s="117" t="s">
        <v>86</v>
      </c>
      <c r="F15" s="117" t="s">
        <v>153</v>
      </c>
      <c r="G15" s="117" t="s">
        <v>261</v>
      </c>
      <c r="H15" s="117" t="s">
        <v>262</v>
      </c>
      <c r="I15" s="23">
        <v>1000</v>
      </c>
      <c r="J15" s="23">
        <v>1000</v>
      </c>
      <c r="K15" s="23">
        <v>1000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251</v>
      </c>
      <c r="B16" s="117" t="s">
        <v>252</v>
      </c>
      <c r="C16" s="21" t="s">
        <v>250</v>
      </c>
      <c r="D16" s="117" t="s">
        <v>70</v>
      </c>
      <c r="E16" s="117" t="s">
        <v>86</v>
      </c>
      <c r="F16" s="117" t="s">
        <v>153</v>
      </c>
      <c r="G16" s="117" t="s">
        <v>263</v>
      </c>
      <c r="H16" s="117" t="s">
        <v>264</v>
      </c>
      <c r="I16" s="23">
        <v>7000</v>
      </c>
      <c r="J16" s="23">
        <v>7000</v>
      </c>
      <c r="K16" s="23">
        <v>7000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251</v>
      </c>
      <c r="B17" s="117" t="s">
        <v>252</v>
      </c>
      <c r="C17" s="21" t="s">
        <v>250</v>
      </c>
      <c r="D17" s="117" t="s">
        <v>70</v>
      </c>
      <c r="E17" s="117" t="s">
        <v>86</v>
      </c>
      <c r="F17" s="117" t="s">
        <v>153</v>
      </c>
      <c r="G17" s="117" t="s">
        <v>265</v>
      </c>
      <c r="H17" s="117" t="s">
        <v>266</v>
      </c>
      <c r="I17" s="23">
        <v>10000</v>
      </c>
      <c r="J17" s="23">
        <v>10000</v>
      </c>
      <c r="K17" s="23">
        <v>10000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251</v>
      </c>
      <c r="B18" s="117" t="s">
        <v>252</v>
      </c>
      <c r="C18" s="21" t="s">
        <v>250</v>
      </c>
      <c r="D18" s="117" t="s">
        <v>70</v>
      </c>
      <c r="E18" s="117" t="s">
        <v>86</v>
      </c>
      <c r="F18" s="117" t="s">
        <v>153</v>
      </c>
      <c r="G18" s="117" t="s">
        <v>267</v>
      </c>
      <c r="H18" s="117" t="s">
        <v>268</v>
      </c>
      <c r="I18" s="23">
        <v>60000</v>
      </c>
      <c r="J18" s="23">
        <v>60000</v>
      </c>
      <c r="K18" s="23">
        <v>60000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251</v>
      </c>
      <c r="B19" s="117" t="s">
        <v>252</v>
      </c>
      <c r="C19" s="21" t="s">
        <v>250</v>
      </c>
      <c r="D19" s="117" t="s">
        <v>70</v>
      </c>
      <c r="E19" s="117" t="s">
        <v>86</v>
      </c>
      <c r="F19" s="117" t="s">
        <v>153</v>
      </c>
      <c r="G19" s="117" t="s">
        <v>269</v>
      </c>
      <c r="H19" s="117" t="s">
        <v>270</v>
      </c>
      <c r="I19" s="23">
        <v>1000</v>
      </c>
      <c r="J19" s="23">
        <v>1000</v>
      </c>
      <c r="K19" s="23">
        <v>1000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7" t="s">
        <v>251</v>
      </c>
      <c r="B20" s="117" t="s">
        <v>252</v>
      </c>
      <c r="C20" s="21" t="s">
        <v>250</v>
      </c>
      <c r="D20" s="117" t="s">
        <v>70</v>
      </c>
      <c r="E20" s="117" t="s">
        <v>86</v>
      </c>
      <c r="F20" s="117" t="s">
        <v>153</v>
      </c>
      <c r="G20" s="117" t="s">
        <v>271</v>
      </c>
      <c r="H20" s="117" t="s">
        <v>272</v>
      </c>
      <c r="I20" s="23">
        <v>40000</v>
      </c>
      <c r="J20" s="23">
        <v>40000</v>
      </c>
      <c r="K20" s="23">
        <v>40000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1" t="s">
        <v>273</v>
      </c>
      <c r="D21" s="24"/>
      <c r="E21" s="24"/>
      <c r="F21" s="24"/>
      <c r="G21" s="24"/>
      <c r="H21" s="24"/>
      <c r="I21" s="23">
        <v>44.55</v>
      </c>
      <c r="J21" s="23">
        <v>44.55</v>
      </c>
      <c r="K21" s="23">
        <v>44.55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7" t="s">
        <v>274</v>
      </c>
      <c r="B22" s="117" t="s">
        <v>275</v>
      </c>
      <c r="C22" s="21" t="s">
        <v>273</v>
      </c>
      <c r="D22" s="117" t="s">
        <v>70</v>
      </c>
      <c r="E22" s="117" t="s">
        <v>86</v>
      </c>
      <c r="F22" s="117" t="s">
        <v>153</v>
      </c>
      <c r="G22" s="117" t="s">
        <v>276</v>
      </c>
      <c r="H22" s="117" t="s">
        <v>277</v>
      </c>
      <c r="I22" s="23">
        <v>44.55</v>
      </c>
      <c r="J22" s="23">
        <v>44.55</v>
      </c>
      <c r="K22" s="23">
        <v>44.55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1" t="s">
        <v>278</v>
      </c>
      <c r="D23" s="24"/>
      <c r="E23" s="24"/>
      <c r="F23" s="24"/>
      <c r="G23" s="24"/>
      <c r="H23" s="24"/>
      <c r="I23" s="23">
        <v>100</v>
      </c>
      <c r="J23" s="23"/>
      <c r="K23" s="23"/>
      <c r="L23" s="23"/>
      <c r="M23" s="23"/>
      <c r="N23" s="23"/>
      <c r="O23" s="23"/>
      <c r="P23" s="23"/>
      <c r="Q23" s="23"/>
      <c r="R23" s="23">
        <v>100</v>
      </c>
      <c r="S23" s="23"/>
      <c r="T23" s="23"/>
      <c r="U23" s="23"/>
      <c r="V23" s="23"/>
      <c r="W23" s="23">
        <v>100</v>
      </c>
    </row>
    <row r="24" ht="18.75" customHeight="1" spans="1:23">
      <c r="A24" s="117" t="s">
        <v>251</v>
      </c>
      <c r="B24" s="117" t="s">
        <v>279</v>
      </c>
      <c r="C24" s="21" t="s">
        <v>278</v>
      </c>
      <c r="D24" s="117" t="s">
        <v>70</v>
      </c>
      <c r="E24" s="117" t="s">
        <v>104</v>
      </c>
      <c r="F24" s="117" t="s">
        <v>82</v>
      </c>
      <c r="G24" s="117" t="s">
        <v>226</v>
      </c>
      <c r="H24" s="117" t="s">
        <v>227</v>
      </c>
      <c r="I24" s="23">
        <v>100</v>
      </c>
      <c r="J24" s="23"/>
      <c r="K24" s="23"/>
      <c r="L24" s="23"/>
      <c r="M24" s="23"/>
      <c r="N24" s="23"/>
      <c r="O24" s="23"/>
      <c r="P24" s="23"/>
      <c r="Q24" s="23"/>
      <c r="R24" s="23">
        <v>100</v>
      </c>
      <c r="S24" s="23"/>
      <c r="T24" s="23"/>
      <c r="U24" s="23"/>
      <c r="V24" s="23"/>
      <c r="W24" s="23">
        <v>100</v>
      </c>
    </row>
    <row r="25" ht="18.75" customHeight="1" spans="1:23">
      <c r="A25" s="24"/>
      <c r="B25" s="24"/>
      <c r="C25" s="21" t="s">
        <v>280</v>
      </c>
      <c r="D25" s="24"/>
      <c r="E25" s="24"/>
      <c r="F25" s="24"/>
      <c r="G25" s="24"/>
      <c r="H25" s="24"/>
      <c r="I25" s="23">
        <v>600000</v>
      </c>
      <c r="J25" s="23"/>
      <c r="K25" s="23"/>
      <c r="L25" s="23"/>
      <c r="M25" s="23"/>
      <c r="N25" s="23"/>
      <c r="O25" s="23"/>
      <c r="P25" s="23"/>
      <c r="Q25" s="23"/>
      <c r="R25" s="23">
        <v>600000</v>
      </c>
      <c r="S25" s="23"/>
      <c r="T25" s="23"/>
      <c r="U25" s="23"/>
      <c r="V25" s="23"/>
      <c r="W25" s="23">
        <v>600000</v>
      </c>
    </row>
    <row r="26" ht="18.75" customHeight="1" spans="1:23">
      <c r="A26" s="117" t="s">
        <v>274</v>
      </c>
      <c r="B26" s="117" t="s">
        <v>281</v>
      </c>
      <c r="C26" s="21" t="s">
        <v>280</v>
      </c>
      <c r="D26" s="117" t="s">
        <v>70</v>
      </c>
      <c r="E26" s="117" t="s">
        <v>104</v>
      </c>
      <c r="F26" s="117" t="s">
        <v>82</v>
      </c>
      <c r="G26" s="117" t="s">
        <v>237</v>
      </c>
      <c r="H26" s="117" t="s">
        <v>238</v>
      </c>
      <c r="I26" s="23">
        <v>600000</v>
      </c>
      <c r="J26" s="23"/>
      <c r="K26" s="23"/>
      <c r="L26" s="23"/>
      <c r="M26" s="23"/>
      <c r="N26" s="23"/>
      <c r="O26" s="23"/>
      <c r="P26" s="23"/>
      <c r="Q26" s="23"/>
      <c r="R26" s="23">
        <v>600000</v>
      </c>
      <c r="S26" s="23"/>
      <c r="T26" s="23"/>
      <c r="U26" s="23"/>
      <c r="V26" s="23"/>
      <c r="W26" s="23">
        <v>600000</v>
      </c>
    </row>
    <row r="27" ht="18.75" customHeight="1" spans="1:23">
      <c r="A27" s="34" t="s">
        <v>105</v>
      </c>
      <c r="B27" s="35"/>
      <c r="C27" s="35"/>
      <c r="D27" s="35"/>
      <c r="E27" s="35"/>
      <c r="F27" s="35"/>
      <c r="G27" s="35"/>
      <c r="H27" s="36"/>
      <c r="I27" s="23">
        <v>920144.55</v>
      </c>
      <c r="J27" s="23">
        <v>320044.55</v>
      </c>
      <c r="K27" s="23">
        <v>320044.55</v>
      </c>
      <c r="L27" s="23"/>
      <c r="M27" s="23"/>
      <c r="N27" s="23"/>
      <c r="O27" s="23"/>
      <c r="P27" s="23"/>
      <c r="Q27" s="23"/>
      <c r="R27" s="23">
        <v>600100</v>
      </c>
      <c r="S27" s="23"/>
      <c r="T27" s="23"/>
      <c r="U27" s="23"/>
      <c r="V27" s="23"/>
      <c r="W27" s="23">
        <v>600100</v>
      </c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zoomScale="80" zoomScaleNormal="80" topLeftCell="A12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5" t="s">
        <v>282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"单位名称："&amp;"耿马傣族佤族自治县第二幼儿园"</f>
        <v>单位名称：耿马傣族佤族自治县第二幼儿园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287</v>
      </c>
      <c r="F4" s="52" t="s">
        <v>288</v>
      </c>
      <c r="G4" s="45" t="s">
        <v>289</v>
      </c>
      <c r="H4" s="52" t="s">
        <v>290</v>
      </c>
      <c r="I4" s="52" t="s">
        <v>291</v>
      </c>
      <c r="J4" s="45" t="s">
        <v>292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1" t="s">
        <v>273</v>
      </c>
      <c r="B7" s="21" t="s">
        <v>293</v>
      </c>
      <c r="C7" s="21" t="s">
        <v>294</v>
      </c>
      <c r="D7" s="21" t="s">
        <v>295</v>
      </c>
      <c r="E7" s="33" t="s">
        <v>296</v>
      </c>
      <c r="F7" s="21" t="s">
        <v>297</v>
      </c>
      <c r="G7" s="33" t="s">
        <v>298</v>
      </c>
      <c r="H7" s="21" t="s">
        <v>299</v>
      </c>
      <c r="I7" s="21" t="s">
        <v>300</v>
      </c>
      <c r="J7" s="33" t="s">
        <v>301</v>
      </c>
    </row>
    <row r="8" ht="18.75" customHeight="1" spans="1:10">
      <c r="A8" s="201" t="s">
        <v>273</v>
      </c>
      <c r="B8" s="21" t="s">
        <v>293</v>
      </c>
      <c r="C8" s="21" t="s">
        <v>294</v>
      </c>
      <c r="D8" s="21" t="s">
        <v>302</v>
      </c>
      <c r="E8" s="33" t="s">
        <v>303</v>
      </c>
      <c r="F8" s="21" t="s">
        <v>297</v>
      </c>
      <c r="G8" s="33" t="s">
        <v>304</v>
      </c>
      <c r="H8" s="21" t="s">
        <v>305</v>
      </c>
      <c r="I8" s="21" t="s">
        <v>300</v>
      </c>
      <c r="J8" s="33" t="s">
        <v>301</v>
      </c>
    </row>
    <row r="9" ht="18.75" customHeight="1" spans="1:10">
      <c r="A9" s="201" t="s">
        <v>273</v>
      </c>
      <c r="B9" s="21" t="s">
        <v>293</v>
      </c>
      <c r="C9" s="21" t="s">
        <v>294</v>
      </c>
      <c r="D9" s="21" t="s">
        <v>306</v>
      </c>
      <c r="E9" s="33" t="s">
        <v>307</v>
      </c>
      <c r="F9" s="21" t="s">
        <v>308</v>
      </c>
      <c r="G9" s="33" t="s">
        <v>309</v>
      </c>
      <c r="H9" s="21" t="s">
        <v>305</v>
      </c>
      <c r="I9" s="21" t="s">
        <v>300</v>
      </c>
      <c r="J9" s="33" t="s">
        <v>301</v>
      </c>
    </row>
    <row r="10" ht="18.75" customHeight="1" spans="1:10">
      <c r="A10" s="201" t="s">
        <v>273</v>
      </c>
      <c r="B10" s="21" t="s">
        <v>293</v>
      </c>
      <c r="C10" s="21" t="s">
        <v>294</v>
      </c>
      <c r="D10" s="21" t="s">
        <v>310</v>
      </c>
      <c r="E10" s="33" t="s">
        <v>311</v>
      </c>
      <c r="F10" s="21" t="s">
        <v>297</v>
      </c>
      <c r="G10" s="33" t="s">
        <v>312</v>
      </c>
      <c r="H10" s="21" t="s">
        <v>313</v>
      </c>
      <c r="I10" s="21" t="s">
        <v>300</v>
      </c>
      <c r="J10" s="33" t="s">
        <v>301</v>
      </c>
    </row>
    <row r="11" ht="18.75" customHeight="1" spans="1:10">
      <c r="A11" s="201" t="s">
        <v>273</v>
      </c>
      <c r="B11" s="21" t="s">
        <v>293</v>
      </c>
      <c r="C11" s="21" t="s">
        <v>314</v>
      </c>
      <c r="D11" s="21" t="s">
        <v>315</v>
      </c>
      <c r="E11" s="33" t="s">
        <v>316</v>
      </c>
      <c r="F11" s="21" t="s">
        <v>308</v>
      </c>
      <c r="G11" s="33" t="s">
        <v>317</v>
      </c>
      <c r="H11" s="21" t="s">
        <v>305</v>
      </c>
      <c r="I11" s="21" t="s">
        <v>300</v>
      </c>
      <c r="J11" s="33" t="s">
        <v>318</v>
      </c>
    </row>
    <row r="12" ht="18.75" customHeight="1" spans="1:10">
      <c r="A12" s="201" t="s">
        <v>273</v>
      </c>
      <c r="B12" s="21" t="s">
        <v>293</v>
      </c>
      <c r="C12" s="21" t="s">
        <v>314</v>
      </c>
      <c r="D12" s="21" t="s">
        <v>319</v>
      </c>
      <c r="E12" s="33" t="s">
        <v>320</v>
      </c>
      <c r="F12" s="21" t="s">
        <v>308</v>
      </c>
      <c r="G12" s="33" t="s">
        <v>309</v>
      </c>
      <c r="H12" s="21" t="s">
        <v>305</v>
      </c>
      <c r="I12" s="21" t="s">
        <v>300</v>
      </c>
      <c r="J12" s="33" t="s">
        <v>318</v>
      </c>
    </row>
    <row r="13" ht="18.75" customHeight="1" spans="1:10">
      <c r="A13" s="201" t="s">
        <v>273</v>
      </c>
      <c r="B13" s="21" t="s">
        <v>293</v>
      </c>
      <c r="C13" s="21" t="s">
        <v>321</v>
      </c>
      <c r="D13" s="21" t="s">
        <v>322</v>
      </c>
      <c r="E13" s="33" t="s">
        <v>323</v>
      </c>
      <c r="F13" s="21" t="s">
        <v>308</v>
      </c>
      <c r="G13" s="33" t="s">
        <v>309</v>
      </c>
      <c r="H13" s="21" t="s">
        <v>305</v>
      </c>
      <c r="I13" s="21" t="s">
        <v>300</v>
      </c>
      <c r="J13" s="33" t="s">
        <v>149</v>
      </c>
    </row>
    <row r="14" ht="18.75" customHeight="1" spans="1:10">
      <c r="A14" s="201" t="s">
        <v>273</v>
      </c>
      <c r="B14" s="21" t="s">
        <v>293</v>
      </c>
      <c r="C14" s="21" t="s">
        <v>321</v>
      </c>
      <c r="D14" s="21" t="s">
        <v>322</v>
      </c>
      <c r="E14" s="33" t="s">
        <v>324</v>
      </c>
      <c r="F14" s="21" t="s">
        <v>308</v>
      </c>
      <c r="G14" s="33" t="s">
        <v>309</v>
      </c>
      <c r="H14" s="21" t="s">
        <v>305</v>
      </c>
      <c r="I14" s="21" t="s">
        <v>300</v>
      </c>
      <c r="J14" s="33" t="s">
        <v>149</v>
      </c>
    </row>
    <row r="15" ht="18.75" customHeight="1" spans="1:10">
      <c r="A15" s="201" t="s">
        <v>278</v>
      </c>
      <c r="B15" s="21" t="s">
        <v>325</v>
      </c>
      <c r="C15" s="21" t="s">
        <v>294</v>
      </c>
      <c r="D15" s="21" t="s">
        <v>295</v>
      </c>
      <c r="E15" s="33" t="s">
        <v>326</v>
      </c>
      <c r="F15" s="21" t="s">
        <v>308</v>
      </c>
      <c r="G15" s="33" t="s">
        <v>327</v>
      </c>
      <c r="H15" s="21" t="s">
        <v>299</v>
      </c>
      <c r="I15" s="21" t="s">
        <v>300</v>
      </c>
      <c r="J15" s="33" t="s">
        <v>301</v>
      </c>
    </row>
    <row r="16" ht="18.75" customHeight="1" spans="1:10">
      <c r="A16" s="201" t="s">
        <v>278</v>
      </c>
      <c r="B16" s="21" t="s">
        <v>325</v>
      </c>
      <c r="C16" s="21" t="s">
        <v>294</v>
      </c>
      <c r="D16" s="21" t="s">
        <v>302</v>
      </c>
      <c r="E16" s="33" t="s">
        <v>328</v>
      </c>
      <c r="F16" s="21" t="s">
        <v>308</v>
      </c>
      <c r="G16" s="33" t="s">
        <v>317</v>
      </c>
      <c r="H16" s="21" t="s">
        <v>305</v>
      </c>
      <c r="I16" s="21" t="s">
        <v>300</v>
      </c>
      <c r="J16" s="33" t="s">
        <v>301</v>
      </c>
    </row>
    <row r="17" ht="18.75" customHeight="1" spans="1:10">
      <c r="A17" s="201" t="s">
        <v>278</v>
      </c>
      <c r="B17" s="21" t="s">
        <v>325</v>
      </c>
      <c r="C17" s="21" t="s">
        <v>294</v>
      </c>
      <c r="D17" s="21" t="s">
        <v>306</v>
      </c>
      <c r="E17" s="33" t="s">
        <v>307</v>
      </c>
      <c r="F17" s="21" t="s">
        <v>308</v>
      </c>
      <c r="G17" s="33" t="s">
        <v>309</v>
      </c>
      <c r="H17" s="21" t="s">
        <v>305</v>
      </c>
      <c r="I17" s="21" t="s">
        <v>300</v>
      </c>
      <c r="J17" s="33" t="s">
        <v>301</v>
      </c>
    </row>
    <row r="18" ht="18.75" customHeight="1" spans="1:10">
      <c r="A18" s="201" t="s">
        <v>278</v>
      </c>
      <c r="B18" s="21" t="s">
        <v>325</v>
      </c>
      <c r="C18" s="21" t="s">
        <v>294</v>
      </c>
      <c r="D18" s="21" t="s">
        <v>310</v>
      </c>
      <c r="E18" s="33" t="s">
        <v>311</v>
      </c>
      <c r="F18" s="21" t="s">
        <v>297</v>
      </c>
      <c r="G18" s="33" t="s">
        <v>304</v>
      </c>
      <c r="H18" s="21" t="s">
        <v>313</v>
      </c>
      <c r="I18" s="21" t="s">
        <v>300</v>
      </c>
      <c r="J18" s="33" t="s">
        <v>301</v>
      </c>
    </row>
    <row r="19" ht="18.75" customHeight="1" spans="1:10">
      <c r="A19" s="201" t="s">
        <v>278</v>
      </c>
      <c r="B19" s="21" t="s">
        <v>325</v>
      </c>
      <c r="C19" s="21" t="s">
        <v>314</v>
      </c>
      <c r="D19" s="21" t="s">
        <v>315</v>
      </c>
      <c r="E19" s="33" t="s">
        <v>329</v>
      </c>
      <c r="F19" s="21" t="s">
        <v>297</v>
      </c>
      <c r="G19" s="33" t="s">
        <v>330</v>
      </c>
      <c r="H19" s="21"/>
      <c r="I19" s="21" t="s">
        <v>331</v>
      </c>
      <c r="J19" s="33" t="s">
        <v>318</v>
      </c>
    </row>
    <row r="20" ht="18.75" customHeight="1" spans="1:10">
      <c r="A20" s="201" t="s">
        <v>278</v>
      </c>
      <c r="B20" s="21" t="s">
        <v>325</v>
      </c>
      <c r="C20" s="21" t="s">
        <v>314</v>
      </c>
      <c r="D20" s="21" t="s">
        <v>319</v>
      </c>
      <c r="E20" s="33" t="s">
        <v>332</v>
      </c>
      <c r="F20" s="21" t="s">
        <v>297</v>
      </c>
      <c r="G20" s="33" t="s">
        <v>332</v>
      </c>
      <c r="H20" s="21"/>
      <c r="I20" s="21" t="s">
        <v>331</v>
      </c>
      <c r="J20" s="33" t="s">
        <v>318</v>
      </c>
    </row>
    <row r="21" ht="18.75" customHeight="1" spans="1:10">
      <c r="A21" s="201" t="s">
        <v>278</v>
      </c>
      <c r="B21" s="21" t="s">
        <v>325</v>
      </c>
      <c r="C21" s="21" t="s">
        <v>321</v>
      </c>
      <c r="D21" s="21" t="s">
        <v>322</v>
      </c>
      <c r="E21" s="33" t="s">
        <v>333</v>
      </c>
      <c r="F21" s="21" t="s">
        <v>308</v>
      </c>
      <c r="G21" s="33" t="s">
        <v>317</v>
      </c>
      <c r="H21" s="21" t="s">
        <v>305</v>
      </c>
      <c r="I21" s="21" t="s">
        <v>300</v>
      </c>
      <c r="J21" s="33" t="s">
        <v>149</v>
      </c>
    </row>
    <row r="22" ht="18.75" customHeight="1" spans="1:10">
      <c r="A22" s="201" t="s">
        <v>278</v>
      </c>
      <c r="B22" s="21" t="s">
        <v>325</v>
      </c>
      <c r="C22" s="21" t="s">
        <v>321</v>
      </c>
      <c r="D22" s="21" t="s">
        <v>322</v>
      </c>
      <c r="E22" s="33" t="s">
        <v>334</v>
      </c>
      <c r="F22" s="21" t="s">
        <v>308</v>
      </c>
      <c r="G22" s="33" t="s">
        <v>317</v>
      </c>
      <c r="H22" s="21" t="s">
        <v>305</v>
      </c>
      <c r="I22" s="21" t="s">
        <v>300</v>
      </c>
      <c r="J22" s="33" t="s">
        <v>149</v>
      </c>
    </row>
    <row r="23" ht="18.75" customHeight="1" spans="1:10">
      <c r="A23" s="201" t="s">
        <v>250</v>
      </c>
      <c r="B23" s="21" t="s">
        <v>335</v>
      </c>
      <c r="C23" s="21" t="s">
        <v>294</v>
      </c>
      <c r="D23" s="21" t="s">
        <v>295</v>
      </c>
      <c r="E23" s="33" t="s">
        <v>336</v>
      </c>
      <c r="F23" s="21" t="s">
        <v>337</v>
      </c>
      <c r="G23" s="33" t="s">
        <v>338</v>
      </c>
      <c r="H23" s="21" t="s">
        <v>299</v>
      </c>
      <c r="I23" s="21" t="s">
        <v>300</v>
      </c>
      <c r="J23" s="33" t="s">
        <v>339</v>
      </c>
    </row>
    <row r="24" ht="18.75" customHeight="1" spans="1:10">
      <c r="A24" s="201" t="s">
        <v>250</v>
      </c>
      <c r="B24" s="21" t="s">
        <v>335</v>
      </c>
      <c r="C24" s="21" t="s">
        <v>294</v>
      </c>
      <c r="D24" s="21" t="s">
        <v>302</v>
      </c>
      <c r="E24" s="33" t="s">
        <v>340</v>
      </c>
      <c r="F24" s="21" t="s">
        <v>308</v>
      </c>
      <c r="G24" s="33" t="s">
        <v>309</v>
      </c>
      <c r="H24" s="21" t="s">
        <v>305</v>
      </c>
      <c r="I24" s="21" t="s">
        <v>331</v>
      </c>
      <c r="J24" s="33" t="s">
        <v>301</v>
      </c>
    </row>
    <row r="25" ht="18.75" customHeight="1" spans="1:10">
      <c r="A25" s="201" t="s">
        <v>250</v>
      </c>
      <c r="B25" s="21" t="s">
        <v>335</v>
      </c>
      <c r="C25" s="21" t="s">
        <v>294</v>
      </c>
      <c r="D25" s="21" t="s">
        <v>306</v>
      </c>
      <c r="E25" s="33" t="s">
        <v>341</v>
      </c>
      <c r="F25" s="21" t="s">
        <v>308</v>
      </c>
      <c r="G25" s="33" t="s">
        <v>317</v>
      </c>
      <c r="H25" s="21" t="s">
        <v>305</v>
      </c>
      <c r="I25" s="21" t="s">
        <v>331</v>
      </c>
      <c r="J25" s="33" t="s">
        <v>301</v>
      </c>
    </row>
    <row r="26" ht="18.75" customHeight="1" spans="1:10">
      <c r="A26" s="201" t="s">
        <v>250</v>
      </c>
      <c r="B26" s="21" t="s">
        <v>335</v>
      </c>
      <c r="C26" s="21" t="s">
        <v>294</v>
      </c>
      <c r="D26" s="21" t="s">
        <v>310</v>
      </c>
      <c r="E26" s="33" t="s">
        <v>311</v>
      </c>
      <c r="F26" s="21" t="s">
        <v>308</v>
      </c>
      <c r="G26" s="33" t="s">
        <v>342</v>
      </c>
      <c r="H26" s="21" t="s">
        <v>313</v>
      </c>
      <c r="I26" s="21" t="s">
        <v>300</v>
      </c>
      <c r="J26" s="33" t="s">
        <v>301</v>
      </c>
    </row>
    <row r="27" ht="18.75" customHeight="1" spans="1:10">
      <c r="A27" s="201" t="s">
        <v>250</v>
      </c>
      <c r="B27" s="21" t="s">
        <v>335</v>
      </c>
      <c r="C27" s="21" t="s">
        <v>314</v>
      </c>
      <c r="D27" s="21" t="s">
        <v>319</v>
      </c>
      <c r="E27" s="33" t="s">
        <v>343</v>
      </c>
      <c r="F27" s="21" t="s">
        <v>297</v>
      </c>
      <c r="G27" s="33" t="s">
        <v>330</v>
      </c>
      <c r="H27" s="21"/>
      <c r="I27" s="21" t="s">
        <v>331</v>
      </c>
      <c r="J27" s="33" t="s">
        <v>344</v>
      </c>
    </row>
    <row r="28" ht="18.75" customHeight="1" spans="1:10">
      <c r="A28" s="201" t="s">
        <v>250</v>
      </c>
      <c r="B28" s="21" t="s">
        <v>335</v>
      </c>
      <c r="C28" s="21" t="s">
        <v>321</v>
      </c>
      <c r="D28" s="21" t="s">
        <v>322</v>
      </c>
      <c r="E28" s="33" t="s">
        <v>333</v>
      </c>
      <c r="F28" s="21" t="s">
        <v>308</v>
      </c>
      <c r="G28" s="33" t="s">
        <v>309</v>
      </c>
      <c r="H28" s="21" t="s">
        <v>305</v>
      </c>
      <c r="I28" s="21" t="s">
        <v>331</v>
      </c>
      <c r="J28" s="33" t="s">
        <v>149</v>
      </c>
    </row>
    <row r="29" ht="18.75" customHeight="1" spans="1:10">
      <c r="A29" s="201" t="s">
        <v>250</v>
      </c>
      <c r="B29" s="21" t="s">
        <v>335</v>
      </c>
      <c r="C29" s="21" t="s">
        <v>321</v>
      </c>
      <c r="D29" s="21" t="s">
        <v>322</v>
      </c>
      <c r="E29" s="33" t="s">
        <v>324</v>
      </c>
      <c r="F29" s="21" t="s">
        <v>308</v>
      </c>
      <c r="G29" s="33" t="s">
        <v>309</v>
      </c>
      <c r="H29" s="21" t="s">
        <v>305</v>
      </c>
      <c r="I29" s="21" t="s">
        <v>331</v>
      </c>
      <c r="J29" s="33" t="s">
        <v>149</v>
      </c>
    </row>
    <row r="30" ht="18.75" customHeight="1" spans="1:10">
      <c r="A30" s="201" t="s">
        <v>280</v>
      </c>
      <c r="B30" s="21" t="s">
        <v>345</v>
      </c>
      <c r="C30" s="21" t="s">
        <v>294</v>
      </c>
      <c r="D30" s="21" t="s">
        <v>295</v>
      </c>
      <c r="E30" s="33" t="s">
        <v>346</v>
      </c>
      <c r="F30" s="21" t="s">
        <v>297</v>
      </c>
      <c r="G30" s="33" t="s">
        <v>347</v>
      </c>
      <c r="H30" s="21" t="s">
        <v>299</v>
      </c>
      <c r="I30" s="21" t="s">
        <v>300</v>
      </c>
      <c r="J30" s="33" t="s">
        <v>348</v>
      </c>
    </row>
    <row r="31" ht="18.75" customHeight="1" spans="1:10">
      <c r="A31" s="201" t="s">
        <v>280</v>
      </c>
      <c r="B31" s="21" t="s">
        <v>345</v>
      </c>
      <c r="C31" s="21" t="s">
        <v>294</v>
      </c>
      <c r="D31" s="21" t="s">
        <v>302</v>
      </c>
      <c r="E31" s="33" t="s">
        <v>349</v>
      </c>
      <c r="F31" s="21" t="s">
        <v>297</v>
      </c>
      <c r="G31" s="33" t="s">
        <v>350</v>
      </c>
      <c r="H31" s="21" t="s">
        <v>351</v>
      </c>
      <c r="I31" s="21" t="s">
        <v>300</v>
      </c>
      <c r="J31" s="33" t="s">
        <v>349</v>
      </c>
    </row>
    <row r="32" ht="18.75" customHeight="1" spans="1:10">
      <c r="A32" s="201" t="s">
        <v>280</v>
      </c>
      <c r="B32" s="21" t="s">
        <v>345</v>
      </c>
      <c r="C32" s="21" t="s">
        <v>294</v>
      </c>
      <c r="D32" s="21" t="s">
        <v>306</v>
      </c>
      <c r="E32" s="33" t="s">
        <v>352</v>
      </c>
      <c r="F32" s="21" t="s">
        <v>297</v>
      </c>
      <c r="G32" s="33" t="s">
        <v>148</v>
      </c>
      <c r="H32" s="21" t="s">
        <v>353</v>
      </c>
      <c r="I32" s="21" t="s">
        <v>300</v>
      </c>
      <c r="J32" s="33" t="s">
        <v>354</v>
      </c>
    </row>
    <row r="33" ht="18.75" customHeight="1" spans="1:10">
      <c r="A33" s="201" t="s">
        <v>280</v>
      </c>
      <c r="B33" s="21" t="s">
        <v>345</v>
      </c>
      <c r="C33" s="21" t="s">
        <v>314</v>
      </c>
      <c r="D33" s="21" t="s">
        <v>319</v>
      </c>
      <c r="E33" s="33" t="s">
        <v>355</v>
      </c>
      <c r="F33" s="21" t="s">
        <v>308</v>
      </c>
      <c r="G33" s="33" t="s">
        <v>309</v>
      </c>
      <c r="H33" s="21" t="s">
        <v>305</v>
      </c>
      <c r="I33" s="21" t="s">
        <v>331</v>
      </c>
      <c r="J33" s="33" t="s">
        <v>355</v>
      </c>
    </row>
    <row r="34" ht="18.75" customHeight="1" spans="1:10">
      <c r="A34" s="201" t="s">
        <v>280</v>
      </c>
      <c r="B34" s="21" t="s">
        <v>345</v>
      </c>
      <c r="C34" s="21" t="s">
        <v>321</v>
      </c>
      <c r="D34" s="21" t="s">
        <v>322</v>
      </c>
      <c r="E34" s="33" t="s">
        <v>356</v>
      </c>
      <c r="F34" s="21" t="s">
        <v>308</v>
      </c>
      <c r="G34" s="33" t="s">
        <v>357</v>
      </c>
      <c r="H34" s="21" t="s">
        <v>305</v>
      </c>
      <c r="I34" s="21" t="s">
        <v>331</v>
      </c>
      <c r="J34" s="33" t="s">
        <v>358</v>
      </c>
    </row>
  </sheetData>
  <mergeCells count="10">
    <mergeCell ref="A2:J2"/>
    <mergeCell ref="A3:H3"/>
    <mergeCell ref="A7:A14"/>
    <mergeCell ref="A15:A22"/>
    <mergeCell ref="A23:A29"/>
    <mergeCell ref="A30:A34"/>
    <mergeCell ref="B7:B14"/>
    <mergeCell ref="B15:B22"/>
    <mergeCell ref="B23:B29"/>
    <mergeCell ref="B30:B3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5" sqref="A15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359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360</v>
      </c>
      <c r="C2" s="102"/>
      <c r="D2" s="103"/>
      <c r="E2" s="103"/>
      <c r="F2" s="103"/>
    </row>
    <row r="3" ht="18.75" customHeight="1" spans="1:6">
      <c r="A3" s="7" t="str">
        <f>"单位名称："&amp;"耿马傣族佤族自治县第二幼儿园"</f>
        <v>单位名称：耿马傣族佤族自治县第二幼儿园</v>
      </c>
      <c r="B3" s="7" t="s">
        <v>361</v>
      </c>
      <c r="C3" s="97"/>
      <c r="D3" s="99"/>
      <c r="E3" s="99"/>
      <c r="F3" s="38" t="s">
        <v>1</v>
      </c>
    </row>
    <row r="4" ht="18.75" customHeight="1" spans="1:6">
      <c r="A4" s="104" t="s">
        <v>173</v>
      </c>
      <c r="B4" s="105" t="s">
        <v>72</v>
      </c>
      <c r="C4" s="106" t="s">
        <v>73</v>
      </c>
      <c r="D4" s="13" t="s">
        <v>362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147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105</v>
      </c>
      <c r="B9" s="112" t="s">
        <v>105</v>
      </c>
      <c r="C9" s="113" t="s">
        <v>105</v>
      </c>
      <c r="D9" s="23"/>
      <c r="E9" s="23"/>
      <c r="F9" s="23"/>
    </row>
    <row r="10" customHeight="1" spans="1:1">
      <c r="A10" t="s">
        <v>363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4" sqref="A14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364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"单位名称："&amp;"耿马傣族佤族自治县第二幼儿园"</f>
        <v>单位名称：耿马傣族佤族自治县第二幼儿园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164</v>
      </c>
    </row>
    <row r="4" ht="18.75" customHeight="1" spans="1:17">
      <c r="A4" s="11" t="s">
        <v>365</v>
      </c>
      <c r="B4" s="71" t="s">
        <v>366</v>
      </c>
      <c r="C4" s="71" t="s">
        <v>367</v>
      </c>
      <c r="D4" s="71" t="s">
        <v>368</v>
      </c>
      <c r="E4" s="71" t="s">
        <v>369</v>
      </c>
      <c r="F4" s="71" t="s">
        <v>370</v>
      </c>
      <c r="G4" s="43" t="s">
        <v>180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371</v>
      </c>
      <c r="J5" s="74" t="s">
        <v>372</v>
      </c>
      <c r="K5" s="75" t="s">
        <v>373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188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105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374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5" sqref="B15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375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"单位名称："&amp;"耿马傣族佤族自治县第二幼儿园"</f>
        <v>单位名称：耿马傣族佤族自治县第二幼儿园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164</v>
      </c>
    </row>
    <row r="4" ht="18.75" customHeight="1" spans="1:14">
      <c r="A4" s="11" t="s">
        <v>365</v>
      </c>
      <c r="B4" s="71" t="s">
        <v>376</v>
      </c>
      <c r="C4" s="72" t="s">
        <v>377</v>
      </c>
      <c r="D4" s="43" t="s">
        <v>180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371</v>
      </c>
      <c r="G5" s="74" t="s">
        <v>372</v>
      </c>
      <c r="H5" s="75" t="s">
        <v>373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188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105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378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0" sqref="B10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379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"单位名称："&amp;"耿马傣族佤族自治县第二幼儿园"</f>
        <v>单位名称：耿马傣族佤族自治县第二幼儿园</v>
      </c>
      <c r="B3" s="59"/>
      <c r="C3" s="59"/>
      <c r="D3" s="60"/>
      <c r="E3" s="61"/>
      <c r="G3" s="62"/>
      <c r="H3" s="62"/>
      <c r="I3" s="37" t="s">
        <v>164</v>
      </c>
    </row>
    <row r="4" ht="18.75" customHeight="1" spans="1:9">
      <c r="A4" s="30" t="s">
        <v>380</v>
      </c>
      <c r="B4" s="12" t="s">
        <v>180</v>
      </c>
      <c r="C4" s="13"/>
      <c r="D4" s="13"/>
      <c r="E4" s="12" t="s">
        <v>381</v>
      </c>
      <c r="F4" s="13"/>
      <c r="G4" s="63"/>
      <c r="H4" s="63"/>
      <c r="I4" s="14"/>
    </row>
    <row r="5" ht="18.75" customHeight="1" spans="1:9">
      <c r="A5" s="32"/>
      <c r="B5" s="31" t="s">
        <v>55</v>
      </c>
      <c r="C5" s="11" t="s">
        <v>58</v>
      </c>
      <c r="D5" s="64" t="s">
        <v>382</v>
      </c>
      <c r="E5" s="65" t="s">
        <v>383</v>
      </c>
      <c r="F5" s="65" t="s">
        <v>383</v>
      </c>
      <c r="G5" s="65" t="s">
        <v>383</v>
      </c>
      <c r="H5" s="65" t="s">
        <v>383</v>
      </c>
      <c r="I5" s="65" t="s">
        <v>383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384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7" t="s">
        <v>385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"单位名称："&amp;"耿马傣族佤族自治县第二幼儿园"</f>
        <v>单位名称：耿马傣族佤族自治县第二幼儿园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287</v>
      </c>
      <c r="F4" s="52" t="s">
        <v>288</v>
      </c>
      <c r="G4" s="45" t="s">
        <v>289</v>
      </c>
      <c r="H4" s="52" t="s">
        <v>290</v>
      </c>
      <c r="I4" s="52" t="s">
        <v>291</v>
      </c>
      <c r="J4" s="45" t="s">
        <v>292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384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386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"单位名称："&amp;"耿马傣族佤族自治县第二幼儿园"</f>
        <v>单位名称：耿马傣族佤族自治县第二幼儿园</v>
      </c>
      <c r="B3" s="8"/>
      <c r="C3" s="3"/>
      <c r="H3" s="41" t="s">
        <v>164</v>
      </c>
    </row>
    <row r="4" ht="18.75" customHeight="1" spans="1:8">
      <c r="A4" s="11" t="s">
        <v>173</v>
      </c>
      <c r="B4" s="11" t="s">
        <v>387</v>
      </c>
      <c r="C4" s="11" t="s">
        <v>388</v>
      </c>
      <c r="D4" s="11" t="s">
        <v>389</v>
      </c>
      <c r="E4" s="11" t="s">
        <v>390</v>
      </c>
      <c r="F4" s="42" t="s">
        <v>391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369</v>
      </c>
      <c r="G5" s="45" t="s">
        <v>392</v>
      </c>
      <c r="H5" s="45" t="s">
        <v>393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394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7" sqref="B17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395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"单位名称："&amp;"耿马傣族佤族自治县第二幼儿园"</f>
        <v>单位名称：耿马傣族佤族自治县第二幼儿园</v>
      </c>
      <c r="B3" s="8"/>
      <c r="C3" s="8"/>
      <c r="D3" s="8"/>
      <c r="E3" s="8"/>
      <c r="F3" s="8"/>
      <c r="G3" s="8"/>
      <c r="H3" s="9"/>
      <c r="I3" s="9"/>
      <c r="J3" s="9"/>
      <c r="K3" s="4" t="s">
        <v>164</v>
      </c>
    </row>
    <row r="4" ht="18.75" customHeight="1" spans="1:11">
      <c r="A4" s="10" t="s">
        <v>244</v>
      </c>
      <c r="B4" s="10" t="s">
        <v>175</v>
      </c>
      <c r="C4" s="10" t="s">
        <v>245</v>
      </c>
      <c r="D4" s="11" t="s">
        <v>176</v>
      </c>
      <c r="E4" s="11" t="s">
        <v>177</v>
      </c>
      <c r="F4" s="11" t="s">
        <v>246</v>
      </c>
      <c r="G4" s="11" t="s">
        <v>247</v>
      </c>
      <c r="H4" s="30" t="s">
        <v>55</v>
      </c>
      <c r="I4" s="12" t="s">
        <v>396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105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C26" sqref="C26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"单位名称："&amp;"耿马傣族佤族自治县第二幼儿园"</f>
        <v>单位名称：耿马傣族佤族自治县第二幼儿园</v>
      </c>
      <c r="B3" s="8"/>
      <c r="C3" s="8"/>
      <c r="D3" s="8"/>
      <c r="E3" s="9"/>
      <c r="F3" s="9"/>
      <c r="G3" s="4" t="s">
        <v>164</v>
      </c>
    </row>
    <row r="4" ht="18.75" customHeight="1" spans="1:7">
      <c r="A4" s="10" t="s">
        <v>245</v>
      </c>
      <c r="B4" s="10" t="s">
        <v>244</v>
      </c>
      <c r="C4" s="10" t="s">
        <v>175</v>
      </c>
      <c r="D4" s="11" t="s">
        <v>399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320044.55</v>
      </c>
      <c r="F8" s="23"/>
      <c r="G8" s="23"/>
    </row>
    <row r="9" ht="18.75" customHeight="1" spans="1:7">
      <c r="A9" s="21"/>
      <c r="B9" s="21" t="s">
        <v>400</v>
      </c>
      <c r="C9" s="21" t="s">
        <v>273</v>
      </c>
      <c r="D9" s="21" t="s">
        <v>401</v>
      </c>
      <c r="E9" s="23">
        <v>44.55</v>
      </c>
      <c r="F9" s="23"/>
      <c r="G9" s="23"/>
    </row>
    <row r="10" ht="18.75" customHeight="1" spans="1:7">
      <c r="A10" s="24"/>
      <c r="B10" s="21" t="s">
        <v>402</v>
      </c>
      <c r="C10" s="21" t="s">
        <v>250</v>
      </c>
      <c r="D10" s="21" t="s">
        <v>401</v>
      </c>
      <c r="E10" s="23">
        <v>320000</v>
      </c>
      <c r="F10" s="23"/>
      <c r="G10" s="23"/>
    </row>
    <row r="11" ht="18.75" customHeight="1" spans="1:7">
      <c r="A11" s="25" t="s">
        <v>55</v>
      </c>
      <c r="B11" s="26" t="s">
        <v>403</v>
      </c>
      <c r="C11" s="26"/>
      <c r="D11" s="27"/>
      <c r="E11" s="23">
        <v>320044.55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</cp:lastModifiedBy>
  <dcterms:created xsi:type="dcterms:W3CDTF">2025-02-13T02:30:00Z</dcterms:created>
  <dcterms:modified xsi:type="dcterms:W3CDTF">2025-02-18T07:10:05Z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BCDB21122C8B40E5A6290A82CD99FE2C_12</vt:lpwstr>
  </property>
  <property fmtid="{D5CDD505-2E9C-101B-9397-08002B2CF9AE}" pid="3" name="KSOProductBuildVer">
    <vt:lpwstr>2052-12.1.0.17827</vt:lpwstr>
  </property>
</Properties>
</file>