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25" windowHeight="9765"/>
  </bookViews>
  <sheets>
    <sheet name="受灾清单" sheetId="1" r:id="rId1"/>
    <sheet name="汇总" sheetId="2" r:id="rId2"/>
  </sheets>
  <definedNames>
    <definedName name="_xlnm._FilterDatabase" localSheetId="0" hidden="1">受灾清单!$A$1:$L$115</definedName>
  </definedNames>
  <calcPr calcId="144525"/>
</workbook>
</file>

<file path=xl/sharedStrings.xml><?xml version="1.0" encoding="utf-8"?>
<sst xmlns="http://schemas.openxmlformats.org/spreadsheetml/2006/main" count="356" uniqueCount="133">
  <si>
    <t>中国人民财产保险股份有限公司临沧市分公司耿马县支公司种植业保险分户理赔清单</t>
  </si>
  <si>
    <t>保险单号:PPKL20245335N000000001 报案号:RPKL20245335N000004202  公示期:2024年11月26日---11月30日公示地点：箐门口村</t>
  </si>
  <si>
    <t xml:space="preserve">出险时间：2024年09月28日                 出险原因： 病害   标的名称：   水稻           单位：元、亩                        </t>
  </si>
  <si>
    <t>缮制时间：2024年11月22日                   联系人：   李承键            联系电话 ：      6121348   （单位公章）</t>
  </si>
  <si>
    <t>序号</t>
  </si>
  <si>
    <t>农户姓名</t>
  </si>
  <si>
    <t>标的地点</t>
  </si>
  <si>
    <t>种植面积</t>
  </si>
  <si>
    <t>投保面积</t>
  </si>
  <si>
    <t>报损面积</t>
  </si>
  <si>
    <t>核损面积</t>
  </si>
  <si>
    <t>损失率</t>
  </si>
  <si>
    <t>每亩</t>
  </si>
  <si>
    <t>赔款金额</t>
  </si>
  <si>
    <t>备注</t>
  </si>
  <si>
    <t>乡镇</t>
  </si>
  <si>
    <t>种植地或村小组</t>
  </si>
  <si>
    <t>赔付标准</t>
  </si>
  <si>
    <t>何应清</t>
  </si>
  <si>
    <t>勐撒镇</t>
  </si>
  <si>
    <t>箐门口</t>
  </si>
  <si>
    <t>李木生</t>
  </si>
  <si>
    <t>何从良</t>
  </si>
  <si>
    <t>李何珍</t>
  </si>
  <si>
    <t>李发珍</t>
  </si>
  <si>
    <t>李壮云</t>
  </si>
  <si>
    <t>何从宽</t>
  </si>
  <si>
    <t>李文忠</t>
  </si>
  <si>
    <t>李发早</t>
  </si>
  <si>
    <t>李文成</t>
  </si>
  <si>
    <t>董老荣</t>
  </si>
  <si>
    <t>李小老</t>
  </si>
  <si>
    <t>沈老海</t>
  </si>
  <si>
    <t>李福支</t>
  </si>
  <si>
    <t>李新妹</t>
  </si>
  <si>
    <t>何来从</t>
  </si>
  <si>
    <t>李望</t>
  </si>
  <si>
    <t>李从发</t>
  </si>
  <si>
    <t>李赛富</t>
  </si>
  <si>
    <t>金老伍</t>
  </si>
  <si>
    <t>安明</t>
  </si>
  <si>
    <t>南海强</t>
  </si>
  <si>
    <t>南志芳</t>
  </si>
  <si>
    <t>兰贵华</t>
  </si>
  <si>
    <t>金小明</t>
  </si>
  <si>
    <t>俸赛云</t>
  </si>
  <si>
    <t>南老二</t>
  </si>
  <si>
    <t>南云花</t>
  </si>
  <si>
    <t>俸岩专</t>
  </si>
  <si>
    <t>南三土</t>
  </si>
  <si>
    <t>俸老五</t>
  </si>
  <si>
    <t>南志祥</t>
  </si>
  <si>
    <t>李建明</t>
  </si>
  <si>
    <t>李三得</t>
  </si>
  <si>
    <t>沈老七</t>
  </si>
  <si>
    <t>何跃光</t>
  </si>
  <si>
    <t>何买平</t>
  </si>
  <si>
    <t>付丙旺</t>
  </si>
  <si>
    <t>毛啊五</t>
  </si>
  <si>
    <t>南玉美</t>
  </si>
  <si>
    <t>董华青</t>
  </si>
  <si>
    <t>郭云慧</t>
  </si>
  <si>
    <t>刘文通</t>
  </si>
  <si>
    <t>杨成生</t>
  </si>
  <si>
    <t>张玉军</t>
  </si>
  <si>
    <t>叁乐</t>
  </si>
  <si>
    <t>杨志明</t>
  </si>
  <si>
    <t>哎晒</t>
  </si>
  <si>
    <t>杨三角</t>
  </si>
  <si>
    <t>艾衣</t>
  </si>
  <si>
    <t>俸志荣</t>
  </si>
  <si>
    <t>俸志刚</t>
  </si>
  <si>
    <t>啊伍</t>
  </si>
  <si>
    <t>俸荣</t>
  </si>
  <si>
    <t>俸贤</t>
  </si>
  <si>
    <t>俸光兰</t>
  </si>
  <si>
    <t>唐岩住</t>
  </si>
  <si>
    <t>哎依</t>
  </si>
  <si>
    <t>俸艾衣</t>
  </si>
  <si>
    <t>叶空</t>
  </si>
  <si>
    <t>岩张</t>
  </si>
  <si>
    <t>艾岩</t>
  </si>
  <si>
    <t>岩弄</t>
  </si>
  <si>
    <t>申学荣</t>
  </si>
  <si>
    <t>艾片</t>
  </si>
  <si>
    <t>杨忠华</t>
  </si>
  <si>
    <t>俸小光</t>
  </si>
  <si>
    <t>岩背</t>
  </si>
  <si>
    <t>安丙</t>
  </si>
  <si>
    <t>俸志良</t>
  </si>
  <si>
    <t>毛明</t>
  </si>
  <si>
    <t>杨荞寿</t>
  </si>
  <si>
    <t>杨绍成</t>
  </si>
  <si>
    <t>李世华</t>
  </si>
  <si>
    <t>陈大成</t>
  </si>
  <si>
    <t>何认云</t>
  </si>
  <si>
    <t>李强</t>
  </si>
  <si>
    <t>何树生</t>
  </si>
  <si>
    <t>何杨林</t>
  </si>
  <si>
    <t>何大强</t>
  </si>
  <si>
    <t>罗应安</t>
  </si>
  <si>
    <t>何水乔</t>
  </si>
  <si>
    <t>肖岩少</t>
  </si>
  <si>
    <t>刀国荣</t>
  </si>
  <si>
    <t>金玉成</t>
  </si>
  <si>
    <t>刀岩书</t>
  </si>
  <si>
    <t>金玲</t>
  </si>
  <si>
    <t>李岩苏</t>
  </si>
  <si>
    <t>李阿尼</t>
  </si>
  <si>
    <t>俸贵明</t>
  </si>
  <si>
    <t>杨云花</t>
  </si>
  <si>
    <t>贺依旺</t>
  </si>
  <si>
    <t>岩细</t>
  </si>
  <si>
    <t>王彪</t>
  </si>
  <si>
    <t>肖贺见</t>
  </si>
  <si>
    <t>刀学荣</t>
  </si>
  <si>
    <t>金绍文</t>
  </si>
  <si>
    <t>俸小岩</t>
  </si>
  <si>
    <t>艾安</t>
  </si>
  <si>
    <t>艾线</t>
  </si>
  <si>
    <t>金乔华</t>
  </si>
  <si>
    <t>王江民</t>
  </si>
  <si>
    <t>周桂安</t>
  </si>
  <si>
    <t>杨老二</t>
  </si>
  <si>
    <t>纳正林</t>
  </si>
  <si>
    <t>杨老三</t>
  </si>
  <si>
    <t>李王金</t>
  </si>
  <si>
    <t>李从贵</t>
  </si>
  <si>
    <t>箐门口村种植保险受灾赔付汇总表</t>
  </si>
  <si>
    <t>户数</t>
  </si>
  <si>
    <t>受灾面积</t>
  </si>
  <si>
    <t>赔付金额</t>
  </si>
  <si>
    <t>合计</t>
  </si>
</sst>
</file>

<file path=xl/styles.xml><?xml version="1.0" encoding="utf-8"?>
<styleSheet xmlns="http://schemas.openxmlformats.org/spreadsheetml/2006/main">
  <numFmts count="8">
    <numFmt numFmtId="176" formatCode="0.00_ "/>
    <numFmt numFmtId="44" formatCode="_ &quot;￥&quot;* #,##0.00_ ;_ &quot;￥&quot;* \-#,##0.00_ ;_ &quot;￥&quot;* &quot;-&quot;??_ ;_ @_ "/>
    <numFmt numFmtId="42" formatCode="_ &quot;￥&quot;* #,##0_ ;_ &quot;￥&quot;* \-#,##0_ ;_ &quot;￥&quot;* &quot;-&quot;_ ;_ @_ "/>
    <numFmt numFmtId="41" formatCode="_ * #,##0_ ;_ * \-#,##0_ ;_ * &quot;-&quot;_ ;_ @_ "/>
    <numFmt numFmtId="177" formatCode="0.00_);[Red]\(0.00\)"/>
    <numFmt numFmtId="43" formatCode="_ * #,##0.00_ ;_ * \-#,##0.00_ ;_ * &quot;-&quot;??_ ;_ @_ "/>
    <numFmt numFmtId="178" formatCode="0.0_ "/>
    <numFmt numFmtId="179" formatCode="0_);[Red]\(0\)"/>
  </numFmts>
  <fonts count="37">
    <font>
      <sz val="11"/>
      <color theme="1"/>
      <name val="宋体"/>
      <charset val="134"/>
      <scheme val="minor"/>
    </font>
    <font>
      <b/>
      <sz val="16"/>
      <name val="宋体"/>
      <charset val="134"/>
    </font>
    <font>
      <b/>
      <sz val="16"/>
      <name val="Arial"/>
      <charset val="0"/>
    </font>
    <font>
      <sz val="12"/>
      <name val="宋体"/>
      <charset val="134"/>
    </font>
    <font>
      <sz val="9"/>
      <name val="宋体"/>
      <charset val="134"/>
    </font>
    <font>
      <sz val="12"/>
      <name val="Arial"/>
      <charset val="0"/>
    </font>
    <font>
      <b/>
      <sz val="9"/>
      <name val="宋体"/>
      <charset val="134"/>
    </font>
    <font>
      <sz val="11"/>
      <name val="宋体"/>
      <charset val="134"/>
      <scheme val="minor"/>
    </font>
    <font>
      <sz val="11"/>
      <color rgb="FFFF0000"/>
      <name val="宋体"/>
      <charset val="134"/>
      <scheme val="minor"/>
    </font>
    <font>
      <sz val="9"/>
      <color theme="1"/>
      <name val="宋体"/>
      <charset val="134"/>
      <scheme val="minor"/>
    </font>
    <font>
      <sz val="12"/>
      <color theme="1"/>
      <name val="宋体"/>
      <charset val="134"/>
      <scheme val="minor"/>
    </font>
    <font>
      <sz val="9"/>
      <color theme="1"/>
      <name val="宋体"/>
      <charset val="134"/>
    </font>
    <font>
      <sz val="9"/>
      <color theme="1"/>
      <name val="宋体"/>
      <charset val="0"/>
    </font>
    <font>
      <sz val="9"/>
      <name val="宋体"/>
      <charset val="134"/>
      <scheme val="minor"/>
    </font>
    <font>
      <sz val="9"/>
      <color rgb="FFFF0000"/>
      <name val="宋体"/>
      <charset val="134"/>
      <scheme val="minor"/>
    </font>
    <font>
      <sz val="9"/>
      <name val="Times New Roman"/>
      <charset val="134"/>
    </font>
    <font>
      <b/>
      <sz val="15"/>
      <color theme="3"/>
      <name val="宋体"/>
      <charset val="134"/>
      <scheme val="minor"/>
    </font>
    <font>
      <sz val="11"/>
      <color rgb="FFFF0000"/>
      <name val="宋体"/>
      <charset val="0"/>
      <scheme val="minor"/>
    </font>
    <font>
      <sz val="11"/>
      <color theme="0"/>
      <name val="宋体"/>
      <charset val="0"/>
      <scheme val="minor"/>
    </font>
    <font>
      <sz val="11"/>
      <color theme="1"/>
      <name val="宋体"/>
      <charset val="0"/>
      <scheme val="minor"/>
    </font>
    <font>
      <sz val="11"/>
      <color rgb="FF3F3F76"/>
      <name val="宋体"/>
      <charset val="0"/>
      <scheme val="minor"/>
    </font>
    <font>
      <sz val="11"/>
      <color rgb="FFFA7D00"/>
      <name val="宋体"/>
      <charset val="0"/>
      <scheme val="minor"/>
    </font>
    <font>
      <sz val="11"/>
      <color rgb="FF9C0006"/>
      <name val="宋体"/>
      <charset val="0"/>
      <scheme val="minor"/>
    </font>
    <font>
      <b/>
      <sz val="13"/>
      <color theme="3"/>
      <name val="宋体"/>
      <charset val="134"/>
      <scheme val="minor"/>
    </font>
    <font>
      <u/>
      <sz val="11"/>
      <color rgb="FF800080"/>
      <name val="宋体"/>
      <charset val="0"/>
      <scheme val="minor"/>
    </font>
    <font>
      <u/>
      <sz val="11"/>
      <color rgb="FF0000FF"/>
      <name val="宋体"/>
      <charset val="0"/>
      <scheme val="minor"/>
    </font>
    <font>
      <sz val="11"/>
      <color indexed="8"/>
      <name val="宋体"/>
      <charset val="134"/>
    </font>
    <font>
      <b/>
      <sz val="11"/>
      <color theme="3"/>
      <name val="宋体"/>
      <charset val="134"/>
      <scheme val="minor"/>
    </font>
    <font>
      <b/>
      <sz val="18"/>
      <color theme="3"/>
      <name val="宋体"/>
      <charset val="134"/>
      <scheme val="minor"/>
    </font>
    <font>
      <i/>
      <sz val="11"/>
      <color rgb="FF7F7F7F"/>
      <name val="宋体"/>
      <charset val="0"/>
      <scheme val="minor"/>
    </font>
    <font>
      <b/>
      <sz val="11"/>
      <color rgb="FF3F3F3F"/>
      <name val="宋体"/>
      <charset val="0"/>
      <scheme val="minor"/>
    </font>
    <font>
      <sz val="11"/>
      <color rgb="FF9C6500"/>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
      <sz val="11"/>
      <color rgb="FF006100"/>
      <name val="宋体"/>
      <charset val="0"/>
      <scheme val="minor"/>
    </font>
    <font>
      <sz val="12"/>
      <color indexed="8"/>
      <name val="宋体"/>
      <charset val="134"/>
    </font>
  </fonts>
  <fills count="34">
    <fill>
      <patternFill patternType="none"/>
    </fill>
    <fill>
      <patternFill patternType="gray125"/>
    </fill>
    <fill>
      <patternFill patternType="solid">
        <fgColor theme="0"/>
        <bgColor indexed="64"/>
      </patternFill>
    </fill>
    <fill>
      <patternFill patternType="solid">
        <fgColor theme="6"/>
        <bgColor indexed="64"/>
      </patternFill>
    </fill>
    <fill>
      <patternFill patternType="solid">
        <fgColor rgb="FFFFFFCC"/>
        <bgColor indexed="64"/>
      </patternFill>
    </fill>
    <fill>
      <patternFill patternType="solid">
        <fgColor theme="8"/>
        <bgColor indexed="64"/>
      </patternFill>
    </fill>
    <fill>
      <patternFill patternType="solid">
        <fgColor theme="7" tint="0.799981688894314"/>
        <bgColor indexed="64"/>
      </patternFill>
    </fill>
    <fill>
      <patternFill patternType="solid">
        <fgColor theme="6" tint="0.599993896298105"/>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rgb="FFFFCC99"/>
        <bgColor indexed="64"/>
      </patternFill>
    </fill>
    <fill>
      <patternFill patternType="solid">
        <fgColor rgb="FFFFC7CE"/>
        <bgColor indexed="64"/>
      </patternFill>
    </fill>
    <fill>
      <patternFill patternType="solid">
        <fgColor theme="6" tint="0.399975585192419"/>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rgb="FFF2F2F2"/>
        <bgColor indexed="64"/>
      </patternFill>
    </fill>
    <fill>
      <patternFill patternType="solid">
        <fgColor theme="7"/>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rgb="FFFFEB9C"/>
        <bgColor indexed="64"/>
      </patternFill>
    </fill>
    <fill>
      <patternFill patternType="solid">
        <fgColor theme="4"/>
        <bgColor indexed="64"/>
      </patternFill>
    </fill>
    <fill>
      <patternFill patternType="solid">
        <fgColor rgb="FFA5A5A5"/>
        <bgColor indexed="64"/>
      </patternFill>
    </fill>
    <fill>
      <patternFill patternType="solid">
        <fgColor theme="4" tint="0.799981688894314"/>
        <bgColor indexed="64"/>
      </patternFill>
    </fill>
    <fill>
      <patternFill patternType="solid">
        <fgColor theme="5"/>
        <bgColor indexed="64"/>
      </patternFill>
    </fill>
    <fill>
      <patternFill patternType="solid">
        <fgColor rgb="FFC6EFCE"/>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4" tint="0.599993896298105"/>
        <bgColor indexed="64"/>
      </patternFill>
    </fill>
    <fill>
      <patternFill patternType="solid">
        <fgColor theme="5" tint="0.599993896298105"/>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9"/>
        <bgColor indexed="64"/>
      </patternFill>
    </fill>
  </fills>
  <borders count="1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58">
    <xf numFmtId="0" fontId="0" fillId="0" borderId="0"/>
    <xf numFmtId="42" fontId="0" fillId="0" borderId="0" applyFont="0" applyFill="0" applyBorder="0" applyAlignment="0" applyProtection="0">
      <alignment vertical="center"/>
    </xf>
    <xf numFmtId="0" fontId="19" fillId="9" borderId="0" applyNumberFormat="0" applyBorder="0" applyAlignment="0" applyProtection="0">
      <alignment vertical="center"/>
    </xf>
    <xf numFmtId="0" fontId="20" fillId="10"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7" borderId="0" applyNumberFormat="0" applyBorder="0" applyAlignment="0" applyProtection="0">
      <alignment vertical="center"/>
    </xf>
    <xf numFmtId="0" fontId="22" fillId="11" borderId="0" applyNumberFormat="0" applyBorder="0" applyAlignment="0" applyProtection="0">
      <alignment vertical="center"/>
    </xf>
    <xf numFmtId="43" fontId="0" fillId="0" borderId="0" applyFont="0" applyFill="0" applyBorder="0" applyAlignment="0" applyProtection="0">
      <alignment vertical="center"/>
    </xf>
    <xf numFmtId="0" fontId="18" fillId="12" borderId="0" applyNumberFormat="0" applyBorder="0" applyAlignment="0" applyProtection="0">
      <alignment vertical="center"/>
    </xf>
    <xf numFmtId="0" fontId="25"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4" borderId="9" applyNumberFormat="0" applyFont="0" applyAlignment="0" applyProtection="0">
      <alignment vertical="center"/>
    </xf>
    <xf numFmtId="0" fontId="18" fillId="13" borderId="0" applyNumberFormat="0" applyBorder="0" applyAlignment="0" applyProtection="0">
      <alignment vertical="center"/>
    </xf>
    <xf numFmtId="0" fontId="2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16" fillId="0" borderId="8" applyNumberFormat="0" applyFill="0" applyAlignment="0" applyProtection="0">
      <alignment vertical="center"/>
    </xf>
    <xf numFmtId="0" fontId="23" fillId="0" borderId="8" applyNumberFormat="0" applyFill="0" applyAlignment="0" applyProtection="0">
      <alignment vertical="center"/>
    </xf>
    <xf numFmtId="0" fontId="18" fillId="8" borderId="0" applyNumberFormat="0" applyBorder="0" applyAlignment="0" applyProtection="0">
      <alignment vertical="center"/>
    </xf>
    <xf numFmtId="0" fontId="27" fillId="0" borderId="13" applyNumberFormat="0" applyFill="0" applyAlignment="0" applyProtection="0">
      <alignment vertical="center"/>
    </xf>
    <xf numFmtId="0" fontId="18" fillId="18" borderId="0" applyNumberFormat="0" applyBorder="0" applyAlignment="0" applyProtection="0">
      <alignment vertical="center"/>
    </xf>
    <xf numFmtId="0" fontId="30" fillId="15" borderId="12" applyNumberFormat="0" applyAlignment="0" applyProtection="0">
      <alignment vertical="center"/>
    </xf>
    <xf numFmtId="0" fontId="32" fillId="15" borderId="10" applyNumberFormat="0" applyAlignment="0" applyProtection="0">
      <alignment vertical="center"/>
    </xf>
    <xf numFmtId="0" fontId="33" fillId="21" borderId="14" applyNumberFormat="0" applyAlignment="0" applyProtection="0">
      <alignment vertical="center"/>
    </xf>
    <xf numFmtId="0" fontId="19" fillId="17" borderId="0" applyNumberFormat="0" applyBorder="0" applyAlignment="0" applyProtection="0">
      <alignment vertical="center"/>
    </xf>
    <xf numFmtId="0" fontId="18" fillId="23" borderId="0" applyNumberFormat="0" applyBorder="0" applyAlignment="0" applyProtection="0">
      <alignment vertical="center"/>
    </xf>
    <xf numFmtId="0" fontId="21" fillId="0" borderId="11" applyNumberFormat="0" applyFill="0" applyAlignment="0" applyProtection="0">
      <alignment vertical="center"/>
    </xf>
    <xf numFmtId="0" fontId="34" fillId="0" borderId="15" applyNumberFormat="0" applyFill="0" applyAlignment="0" applyProtection="0">
      <alignment vertical="center"/>
    </xf>
    <xf numFmtId="0" fontId="35" fillId="24" borderId="0" applyNumberFormat="0" applyBorder="0" applyAlignment="0" applyProtection="0">
      <alignment vertical="center"/>
    </xf>
    <xf numFmtId="0" fontId="31" fillId="19" borderId="0" applyNumberFormat="0" applyBorder="0" applyAlignment="0" applyProtection="0">
      <alignment vertical="center"/>
    </xf>
    <xf numFmtId="0" fontId="19" fillId="26" borderId="0" applyNumberFormat="0" applyBorder="0" applyAlignment="0" applyProtection="0">
      <alignment vertical="center"/>
    </xf>
    <xf numFmtId="0" fontId="18" fillId="20" borderId="0" applyNumberFormat="0" applyBorder="0" applyAlignment="0" applyProtection="0">
      <alignment vertical="center"/>
    </xf>
    <xf numFmtId="0" fontId="19" fillId="22" borderId="0" applyNumberFormat="0" applyBorder="0" applyAlignment="0" applyProtection="0">
      <alignment vertical="center"/>
    </xf>
    <xf numFmtId="0" fontId="19" fillId="27" borderId="0" applyNumberFormat="0" applyBorder="0" applyAlignment="0" applyProtection="0">
      <alignment vertical="center"/>
    </xf>
    <xf numFmtId="0" fontId="19" fillId="14" borderId="0" applyNumberFormat="0" applyBorder="0" applyAlignment="0" applyProtection="0">
      <alignment vertical="center"/>
    </xf>
    <xf numFmtId="0" fontId="19" fillId="28" borderId="0" applyNumberFormat="0" applyBorder="0" applyAlignment="0" applyProtection="0">
      <alignment vertical="center"/>
    </xf>
    <xf numFmtId="0" fontId="18" fillId="3" borderId="0" applyNumberFormat="0" applyBorder="0" applyAlignment="0" applyProtection="0">
      <alignment vertical="center"/>
    </xf>
    <xf numFmtId="0" fontId="18" fillId="16" borderId="0" applyNumberFormat="0" applyBorder="0" applyAlignment="0" applyProtection="0">
      <alignment vertical="center"/>
    </xf>
    <xf numFmtId="0" fontId="36" fillId="0" borderId="0">
      <protection locked="0"/>
    </xf>
    <xf numFmtId="0" fontId="19" fillId="6" borderId="0" applyNumberFormat="0" applyBorder="0" applyAlignment="0" applyProtection="0">
      <alignment vertical="center"/>
    </xf>
    <xf numFmtId="0" fontId="19" fillId="30" borderId="0" applyNumberFormat="0" applyBorder="0" applyAlignment="0" applyProtection="0">
      <alignment vertical="center"/>
    </xf>
    <xf numFmtId="0" fontId="18" fillId="5" borderId="0" applyNumberFormat="0" applyBorder="0" applyAlignment="0" applyProtection="0">
      <alignment vertical="center"/>
    </xf>
    <xf numFmtId="0" fontId="19" fillId="29" borderId="0" applyNumberFormat="0" applyBorder="0" applyAlignment="0" applyProtection="0">
      <alignment vertical="center"/>
    </xf>
    <xf numFmtId="0" fontId="18" fillId="32" borderId="0" applyNumberFormat="0" applyBorder="0" applyAlignment="0" applyProtection="0">
      <alignment vertical="center"/>
    </xf>
    <xf numFmtId="0" fontId="18" fillId="33" borderId="0" applyNumberFormat="0" applyBorder="0" applyAlignment="0" applyProtection="0">
      <alignment vertical="center"/>
    </xf>
    <xf numFmtId="0" fontId="19" fillId="31" borderId="0" applyNumberFormat="0" applyBorder="0" applyAlignment="0" applyProtection="0">
      <alignment vertical="center"/>
    </xf>
    <xf numFmtId="0" fontId="18" fillId="25" borderId="0" applyNumberFormat="0" applyBorder="0" applyAlignment="0" applyProtection="0">
      <alignment vertical="center"/>
    </xf>
    <xf numFmtId="0" fontId="0" fillId="0" borderId="0">
      <alignment vertical="center"/>
    </xf>
    <xf numFmtId="0" fontId="3" fillId="0" borderId="0">
      <alignment vertical="center"/>
    </xf>
    <xf numFmtId="0" fontId="26"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cellStyleXfs>
  <cellXfs count="46">
    <xf numFmtId="0" fontId="0" fillId="0" borderId="0" xfId="0"/>
    <xf numFmtId="176" fontId="1" fillId="0" borderId="1" xfId="0" applyNumberFormat="1" applyFont="1" applyFill="1" applyBorder="1" applyAlignment="1">
      <alignment horizontal="center" vertical="center"/>
    </xf>
    <xf numFmtId="176" fontId="2" fillId="0" borderId="1" xfId="0" applyNumberFormat="1" applyFont="1" applyFill="1" applyBorder="1" applyAlignment="1">
      <alignment horizontal="center" vertical="center"/>
    </xf>
    <xf numFmtId="0" fontId="3" fillId="0" borderId="2" xfId="0" applyFont="1" applyFill="1" applyBorder="1" applyAlignment="1">
      <alignment horizontal="center" vertical="center"/>
    </xf>
    <xf numFmtId="0" fontId="4" fillId="2" borderId="2" xfId="0" applyFont="1" applyFill="1" applyBorder="1" applyAlignment="1">
      <alignment horizontal="center" vertical="center"/>
    </xf>
    <xf numFmtId="0" fontId="4" fillId="0" borderId="2" xfId="0" applyFont="1" applyFill="1" applyBorder="1" applyAlignment="1">
      <alignment horizontal="center" vertical="center"/>
    </xf>
    <xf numFmtId="0" fontId="5"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6" fillId="0" borderId="2" xfId="0" applyFont="1" applyFill="1" applyBorder="1" applyAlignment="1">
      <alignment horizontal="center" vertical="center"/>
    </xf>
    <xf numFmtId="177" fontId="6" fillId="0" borderId="2" xfId="0" applyNumberFormat="1" applyFont="1" applyFill="1" applyBorder="1" applyAlignment="1">
      <alignment horizontal="center" vertical="center"/>
    </xf>
    <xf numFmtId="177" fontId="6" fillId="2" borderId="2" xfId="0" applyNumberFormat="1" applyFont="1" applyFill="1" applyBorder="1" applyAlignment="1">
      <alignment horizontal="center" vertical="center"/>
    </xf>
    <xf numFmtId="0" fontId="0" fillId="2" borderId="0" xfId="0" applyFill="1"/>
    <xf numFmtId="0" fontId="7" fillId="2" borderId="0" xfId="0" applyFont="1" applyFill="1"/>
    <xf numFmtId="0" fontId="8" fillId="2" borderId="0" xfId="0" applyFont="1" applyFill="1"/>
    <xf numFmtId="0" fontId="9" fillId="2" borderId="0" xfId="0" applyFont="1" applyFill="1" applyBorder="1" applyAlignment="1">
      <alignment horizontal="center"/>
    </xf>
    <xf numFmtId="0" fontId="10" fillId="2" borderId="0" xfId="0" applyFont="1" applyFill="1" applyAlignment="1">
      <alignment horizontal="center"/>
    </xf>
    <xf numFmtId="0" fontId="10" fillId="2" borderId="0" xfId="0" applyFont="1" applyFill="1" applyBorder="1" applyAlignment="1">
      <alignment horizontal="center"/>
    </xf>
    <xf numFmtId="0" fontId="4" fillId="2" borderId="0" xfId="0" applyFont="1" applyFill="1" applyBorder="1" applyAlignment="1">
      <alignment horizontal="left" vertical="center"/>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11" fillId="2" borderId="2" xfId="57" applyFont="1" applyFill="1" applyBorder="1" applyAlignment="1">
      <alignment horizontal="center" vertical="center"/>
    </xf>
    <xf numFmtId="0" fontId="9" fillId="2" borderId="2" xfId="0" applyFont="1" applyFill="1" applyBorder="1" applyAlignment="1">
      <alignment horizontal="center" vertical="center"/>
    </xf>
    <xf numFmtId="0" fontId="4" fillId="2" borderId="2" xfId="52" applyFont="1" applyFill="1" applyBorder="1" applyAlignment="1">
      <alignment horizontal="center" vertical="center" wrapText="1"/>
    </xf>
    <xf numFmtId="178" fontId="12" fillId="2" borderId="2" xfId="0" applyNumberFormat="1" applyFont="1" applyFill="1" applyBorder="1" applyAlignment="1">
      <alignment horizontal="center" vertical="center"/>
    </xf>
    <xf numFmtId="0" fontId="11" fillId="2" borderId="2" xfId="0" applyFont="1" applyFill="1" applyBorder="1" applyAlignment="1">
      <alignment horizontal="center" vertical="center"/>
    </xf>
    <xf numFmtId="178" fontId="9" fillId="2" borderId="2" xfId="0" applyNumberFormat="1" applyFont="1" applyFill="1" applyBorder="1" applyAlignment="1">
      <alignment horizontal="center" vertical="center"/>
    </xf>
    <xf numFmtId="178" fontId="11" fillId="2" borderId="2" xfId="0" applyNumberFormat="1" applyFont="1" applyFill="1" applyBorder="1" applyAlignment="1">
      <alignment horizontal="center" vertical="center"/>
    </xf>
    <xf numFmtId="178" fontId="4" fillId="2" borderId="2" xfId="0" applyNumberFormat="1" applyFont="1" applyFill="1" applyBorder="1" applyAlignment="1">
      <alignment horizontal="center" vertical="center"/>
    </xf>
    <xf numFmtId="0" fontId="11" fillId="2" borderId="2" xfId="0" applyNumberFormat="1" applyFont="1" applyFill="1" applyBorder="1" applyAlignment="1">
      <alignment horizontal="center" vertical="center"/>
    </xf>
    <xf numFmtId="0" fontId="4" fillId="2" borderId="5" xfId="0" applyFont="1" applyFill="1" applyBorder="1" applyAlignment="1">
      <alignment horizontal="center" vertical="center" wrapText="1"/>
    </xf>
    <xf numFmtId="179" fontId="4" fillId="2" borderId="2" xfId="0" applyNumberFormat="1" applyFont="1" applyFill="1" applyBorder="1" applyAlignment="1">
      <alignment horizontal="center" vertical="center" wrapText="1"/>
    </xf>
    <xf numFmtId="177" fontId="4" fillId="2" borderId="2" xfId="0" applyNumberFormat="1" applyFont="1" applyFill="1" applyBorder="1" applyAlignment="1">
      <alignment horizontal="center" vertical="center" wrapText="1"/>
    </xf>
    <xf numFmtId="0" fontId="4" fillId="2" borderId="6" xfId="0" applyFont="1" applyFill="1" applyBorder="1" applyAlignment="1">
      <alignment horizontal="center" vertical="center" wrapText="1"/>
    </xf>
    <xf numFmtId="9" fontId="4" fillId="2" borderId="2" xfId="0" applyNumberFormat="1" applyFont="1" applyFill="1" applyBorder="1" applyAlignment="1">
      <alignment horizontal="center" vertical="center"/>
    </xf>
    <xf numFmtId="179" fontId="4" fillId="2" borderId="2" xfId="0" applyNumberFormat="1" applyFont="1" applyFill="1" applyBorder="1" applyAlignment="1">
      <alignment horizontal="center" vertical="center"/>
    </xf>
    <xf numFmtId="178" fontId="0" fillId="2" borderId="0" xfId="0" applyNumberFormat="1" applyFill="1"/>
    <xf numFmtId="0" fontId="13" fillId="2" borderId="2" xfId="0" applyFont="1" applyFill="1" applyBorder="1" applyAlignment="1">
      <alignment horizontal="center" vertical="center"/>
    </xf>
    <xf numFmtId="0" fontId="14" fillId="2" borderId="2" xfId="0" applyFont="1" applyFill="1" applyBorder="1" applyAlignment="1">
      <alignment horizontal="center" vertical="center"/>
    </xf>
    <xf numFmtId="0" fontId="4" fillId="2" borderId="2" xfId="0" applyNumberFormat="1" applyFont="1" applyFill="1" applyBorder="1" applyAlignment="1">
      <alignment horizontal="center" vertical="center" wrapText="1"/>
    </xf>
    <xf numFmtId="178" fontId="13" fillId="2" borderId="2" xfId="0" applyNumberFormat="1" applyFont="1" applyFill="1" applyBorder="1" applyAlignment="1">
      <alignment horizontal="center" vertical="center"/>
    </xf>
    <xf numFmtId="0" fontId="15" fillId="2" borderId="2" xfId="0" applyFont="1" applyFill="1" applyBorder="1" applyAlignment="1">
      <alignment horizontal="center" vertical="center"/>
    </xf>
    <xf numFmtId="0" fontId="9" fillId="2" borderId="3" xfId="0" applyFont="1" applyFill="1" applyBorder="1" applyAlignment="1">
      <alignment horizontal="center" vertical="center"/>
    </xf>
    <xf numFmtId="0" fontId="9" fillId="2" borderId="7" xfId="0" applyFont="1" applyFill="1" applyBorder="1" applyAlignment="1">
      <alignment horizontal="center" vertical="center"/>
    </xf>
    <xf numFmtId="0" fontId="9" fillId="2" borderId="4" xfId="0" applyFont="1" applyFill="1" applyBorder="1" applyAlignment="1">
      <alignment horizontal="center" vertical="center"/>
    </xf>
  </cellXfs>
  <cellStyles count="58">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常规_2.耿马自治县卡外贫困户到户表4.27" xf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33" xfId="50"/>
    <cellStyle name="常规_南木弄15保险" xfId="51"/>
    <cellStyle name="常规_Sheet1" xfId="52"/>
    <cellStyle name="常规_关弄15保险" xfId="53"/>
    <cellStyle name="常规_联营15保险" xfId="54"/>
    <cellStyle name="常规_芒茂" xfId="55"/>
    <cellStyle name="常规 11" xfId="56"/>
    <cellStyle name="常规 17 2 2 3" xfId="57"/>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11</xdr:col>
      <xdr:colOff>0</xdr:colOff>
      <xdr:row>32</xdr:row>
      <xdr:rowOff>0</xdr:rowOff>
    </xdr:from>
    <xdr:to>
      <xdr:col>11</xdr:col>
      <xdr:colOff>74295</xdr:colOff>
      <xdr:row>32</xdr:row>
      <xdr:rowOff>29210</xdr:rowOff>
    </xdr:to>
    <xdr:sp>
      <xdr:nvSpPr>
        <xdr:cNvPr id="2" name="Text Box 1"/>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 name="Text Box 2"/>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 name="Text Box 3"/>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 name="Text Box 6"/>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 name="Text Box 7"/>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 name="Text Box 8"/>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 name="Text Box 9"/>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 name="Text Box 10"/>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 name="Text Box 11"/>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 name="Text Box 12"/>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 name="Text Box 1"/>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 name="Text Box 268"/>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4" name="Text Box 1"/>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5" name="Text Box 2"/>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6" name="Text Box 3"/>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7" name="Text Box 6"/>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8" name="Text Box 7"/>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9" name="Text Box 8"/>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20" name="Text Box 9"/>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21" name="Text Box 10"/>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22" name="Text Box 11"/>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23" name="Text Box 12"/>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24" name="Text Box 1"/>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25" name="Text Box 268"/>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26" name="Text Box 1"/>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27" name="Text Box 2"/>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28" name="Text Box 3"/>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29" name="Text Box 6"/>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0" name="Text Box 7"/>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1" name="Text Box 8"/>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2" name="Text Box 9"/>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3" name="Text Box 10"/>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4" name="Text Box 11"/>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5" name="Text Box 12"/>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6" name="Text Box 1"/>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7" name="Text Box 268"/>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8" name="Text Box 1"/>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9" name="Text Box 2"/>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0" name="Text Box 3"/>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1" name="Text Box 6"/>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2" name="Text Box 7"/>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3" name="Text Box 8"/>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4" name="Text Box 9"/>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5" name="Text Box 10"/>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6" name="Text Box 11"/>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7" name="Text Box 12"/>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8" name="Text Box 1"/>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9" name="Text Box 268"/>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0" name="Text Box 1"/>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1" name="Text Box 2"/>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2" name="Text Box 3"/>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3" name="Text Box 6"/>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4" name="Text Box 7"/>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5" name="Text Box 8"/>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6" name="Text Box 9"/>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7" name="Text Box 10"/>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8" name="Text Box 11"/>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9" name="Text Box 12"/>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0" name="Text Box 1"/>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1" name="Text Box 268"/>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2" name="Text Box 1"/>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3" name="Text Box 2"/>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4" name="Text Box 3"/>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5" name="Text Box 6"/>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6" name="Text Box 7"/>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7" name="Text Box 8"/>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8" name="Text Box 9"/>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9" name="Text Box 10"/>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0" name="Text Box 11"/>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1" name="Text Box 12"/>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2" name="Text Box 1"/>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3" name="Text Box 268"/>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4" name="Text Box 1"/>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5" name="Text Box 2"/>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6" name="Text Box 3"/>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7" name="Text Box 6"/>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8" name="Text Box 7"/>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9" name="Text Box 8"/>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0" name="Text Box 9"/>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1" name="Text Box 10"/>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2" name="Text Box 11"/>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3" name="Text Box 12"/>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4" name="Text Box 1"/>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5" name="Text Box 268"/>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6" name="Text Box 1"/>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7" name="Text Box 2"/>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8" name="Text Box 3"/>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9" name="Text Box 6"/>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0" name="Text Box 7"/>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1" name="Text Box 8"/>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2" name="Text Box 9"/>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3" name="Text Box 10"/>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4" name="Text Box 11"/>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5" name="Text Box 12"/>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6" name="Text Box 1"/>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7" name="Text Box 268"/>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8" name="Text Box 1"/>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9" name="Text Box 2"/>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0" name="Text Box 3"/>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1" name="Text Box 6"/>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2" name="Text Box 7"/>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3" name="Text Box 8"/>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4" name="Text Box 9"/>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5" name="Text Box 10"/>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6" name="Text Box 11"/>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7" name="Text Box 12"/>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8" name="Text Box 1"/>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9" name="Text Box 268"/>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0" name="Text Box 1"/>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1" name="Text Box 2"/>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2" name="Text Box 3"/>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3" name="Text Box 6"/>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4" name="Text Box 7"/>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5" name="Text Box 8"/>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6" name="Text Box 9"/>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7" name="Text Box 10"/>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8" name="Text Box 11"/>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9" name="Text Box 12"/>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0" name="Text Box 1"/>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1" name="Text Box 268"/>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2" name="Text Box 1"/>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3" name="Text Box 2"/>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4" name="Text Box 3"/>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5" name="Text Box 6"/>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6" name="Text Box 7"/>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7" name="Text Box 8"/>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8" name="Text Box 9"/>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9" name="Text Box 10"/>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0" name="Text Box 11"/>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1" name="Text Box 12"/>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2" name="Text Box 1"/>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3" name="Text Box 268"/>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4" name="Text Box 1"/>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5" name="Text Box 2"/>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6" name="Text Box 3"/>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7" name="Text Box 6"/>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8" name="Text Box 7"/>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9" name="Text Box 8"/>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40" name="Text Box 9"/>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41" name="Text Box 10"/>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42" name="Text Box 11"/>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43" name="Text Box 12"/>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44" name="Text Box 1"/>
        <xdr:cNvSpPr/>
      </xdr:nvSpPr>
      <xdr:spPr>
        <a:xfrm>
          <a:off x="5737225"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45" name="Text Box 268"/>
        <xdr:cNvSpPr/>
      </xdr:nvSpPr>
      <xdr:spPr>
        <a:xfrm>
          <a:off x="5737225" y="5622925"/>
          <a:ext cx="74295" cy="29210"/>
        </a:xfrm>
        <a:prstGeom prst="rect">
          <a:avLst/>
        </a:prstGeom>
        <a:noFill/>
        <a:ln w="9525">
          <a:noFill/>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16"/>
  <sheetViews>
    <sheetView tabSelected="1" workbookViewId="0">
      <selection activeCell="I12" sqref="I12"/>
    </sheetView>
  </sheetViews>
  <sheetFormatPr defaultColWidth="9" defaultRowHeight="13.5"/>
  <cols>
    <col min="1" max="1" width="3.375" style="12" customWidth="1"/>
    <col min="2" max="2" width="6.375" style="12" customWidth="1"/>
    <col min="3" max="3" width="11.125" style="12" customWidth="1"/>
    <col min="4" max="4" width="12.25" style="12" customWidth="1"/>
    <col min="5" max="5" width="5.75" style="15" customWidth="1"/>
    <col min="6" max="6" width="6.41666666666667" style="15" customWidth="1"/>
    <col min="7" max="7" width="6.125" style="12" customWidth="1"/>
    <col min="8" max="9" width="5.625" style="12" customWidth="1"/>
    <col min="10" max="10" width="5.875" style="12" customWidth="1"/>
    <col min="11" max="11" width="6.75" style="12" customWidth="1"/>
    <col min="12" max="12" width="11.625" style="12" customWidth="1"/>
    <col min="13" max="16384" width="9" style="12"/>
  </cols>
  <sheetData>
    <row r="1" ht="14.25" spans="1:12">
      <c r="A1" s="16" t="s">
        <v>0</v>
      </c>
      <c r="B1" s="16"/>
      <c r="C1" s="16"/>
      <c r="D1" s="16"/>
      <c r="E1" s="17"/>
      <c r="F1" s="17"/>
      <c r="G1" s="16"/>
      <c r="H1" s="16"/>
      <c r="I1" s="16"/>
      <c r="J1" s="16"/>
      <c r="K1" s="16"/>
      <c r="L1" s="16"/>
    </row>
    <row r="2" spans="1:12">
      <c r="A2" s="18" t="s">
        <v>1</v>
      </c>
      <c r="B2" s="18"/>
      <c r="C2" s="18"/>
      <c r="D2" s="18"/>
      <c r="E2" s="18"/>
      <c r="F2" s="18"/>
      <c r="G2" s="18"/>
      <c r="H2" s="18"/>
      <c r="I2" s="18"/>
      <c r="J2" s="18"/>
      <c r="K2" s="18"/>
      <c r="L2" s="18"/>
    </row>
    <row r="3" spans="1:12">
      <c r="A3" s="18" t="s">
        <v>2</v>
      </c>
      <c r="B3" s="18"/>
      <c r="C3" s="18"/>
      <c r="D3" s="18"/>
      <c r="E3" s="18"/>
      <c r="F3" s="18"/>
      <c r="G3" s="18"/>
      <c r="H3" s="18"/>
      <c r="I3" s="18"/>
      <c r="J3" s="18"/>
      <c r="K3" s="18"/>
      <c r="L3" s="18"/>
    </row>
    <row r="4" spans="1:12">
      <c r="A4" s="18" t="s">
        <v>3</v>
      </c>
      <c r="B4" s="18"/>
      <c r="C4" s="18"/>
      <c r="D4" s="18"/>
      <c r="E4" s="18"/>
      <c r="F4" s="18"/>
      <c r="G4" s="18"/>
      <c r="H4" s="18"/>
      <c r="I4" s="18"/>
      <c r="J4" s="18"/>
      <c r="K4" s="18"/>
      <c r="L4" s="18"/>
    </row>
    <row r="5" spans="1:12">
      <c r="A5" s="19" t="s">
        <v>4</v>
      </c>
      <c r="B5" s="19" t="s">
        <v>5</v>
      </c>
      <c r="C5" s="19" t="s">
        <v>6</v>
      </c>
      <c r="D5" s="20"/>
      <c r="E5" s="19" t="s">
        <v>7</v>
      </c>
      <c r="F5" s="19" t="s">
        <v>8</v>
      </c>
      <c r="G5" s="21" t="s">
        <v>9</v>
      </c>
      <c r="H5" s="19" t="s">
        <v>10</v>
      </c>
      <c r="I5" s="31" t="s">
        <v>11</v>
      </c>
      <c r="J5" s="32" t="s">
        <v>12</v>
      </c>
      <c r="K5" s="33" t="s">
        <v>13</v>
      </c>
      <c r="L5" s="19" t="s">
        <v>14</v>
      </c>
    </row>
    <row r="6" ht="23" customHeight="1" spans="1:12">
      <c r="A6" s="19"/>
      <c r="B6" s="19"/>
      <c r="C6" s="19" t="s">
        <v>15</v>
      </c>
      <c r="D6" s="20" t="s">
        <v>16</v>
      </c>
      <c r="E6" s="19"/>
      <c r="F6" s="19"/>
      <c r="G6" s="21"/>
      <c r="H6" s="19"/>
      <c r="I6" s="34"/>
      <c r="J6" s="32" t="s">
        <v>17</v>
      </c>
      <c r="K6" s="33"/>
      <c r="L6" s="19"/>
    </row>
    <row r="7" s="12" customFormat="1" spans="1:13">
      <c r="A7" s="4">
        <v>1</v>
      </c>
      <c r="B7" s="22" t="s">
        <v>18</v>
      </c>
      <c r="C7" s="23" t="s">
        <v>19</v>
      </c>
      <c r="D7" s="24" t="s">
        <v>20</v>
      </c>
      <c r="E7" s="25">
        <v>3</v>
      </c>
      <c r="F7" s="25">
        <v>3</v>
      </c>
      <c r="G7" s="26">
        <v>2</v>
      </c>
      <c r="H7" s="27">
        <v>1.4</v>
      </c>
      <c r="I7" s="35">
        <v>0.4</v>
      </c>
      <c r="J7" s="36">
        <v>480</v>
      </c>
      <c r="K7" s="4">
        <f>H7*J7*I7</f>
        <v>268.8</v>
      </c>
      <c r="L7" s="23"/>
      <c r="M7" s="37"/>
    </row>
    <row r="8" spans="1:13">
      <c r="A8" s="4">
        <v>2</v>
      </c>
      <c r="B8" s="26" t="s">
        <v>21</v>
      </c>
      <c r="C8" s="23" t="s">
        <v>19</v>
      </c>
      <c r="D8" s="24" t="s">
        <v>20</v>
      </c>
      <c r="E8" s="28">
        <v>5</v>
      </c>
      <c r="F8" s="28">
        <v>5</v>
      </c>
      <c r="G8" s="26">
        <v>2</v>
      </c>
      <c r="H8" s="27">
        <v>1.4</v>
      </c>
      <c r="I8" s="35">
        <v>0.4</v>
      </c>
      <c r="J8" s="36">
        <v>480</v>
      </c>
      <c r="K8" s="4">
        <f t="shared" ref="K8:K39" si="0">H8*J8*I8</f>
        <v>268.8</v>
      </c>
      <c r="L8" s="23"/>
      <c r="M8" s="37"/>
    </row>
    <row r="9" s="13" customFormat="1" spans="1:13">
      <c r="A9" s="4">
        <v>3</v>
      </c>
      <c r="B9" s="26" t="s">
        <v>22</v>
      </c>
      <c r="C9" s="23" t="s">
        <v>19</v>
      </c>
      <c r="D9" s="24" t="s">
        <v>20</v>
      </c>
      <c r="E9" s="28">
        <v>4</v>
      </c>
      <c r="F9" s="28">
        <v>4</v>
      </c>
      <c r="G9" s="19">
        <v>2</v>
      </c>
      <c r="H9" s="27">
        <v>1.4</v>
      </c>
      <c r="I9" s="35">
        <v>0.4</v>
      </c>
      <c r="J9" s="36">
        <v>480</v>
      </c>
      <c r="K9" s="4">
        <f t="shared" si="0"/>
        <v>268.8</v>
      </c>
      <c r="L9" s="38"/>
      <c r="M9" s="37"/>
    </row>
    <row r="10" s="12" customFormat="1" spans="1:13">
      <c r="A10" s="4">
        <v>4</v>
      </c>
      <c r="B10" s="26" t="s">
        <v>23</v>
      </c>
      <c r="C10" s="23" t="s">
        <v>19</v>
      </c>
      <c r="D10" s="24" t="s">
        <v>20</v>
      </c>
      <c r="E10" s="28">
        <v>5</v>
      </c>
      <c r="F10" s="28">
        <v>5</v>
      </c>
      <c r="G10" s="19">
        <v>3</v>
      </c>
      <c r="H10" s="27">
        <v>2.1</v>
      </c>
      <c r="I10" s="35">
        <v>0.4</v>
      </c>
      <c r="J10" s="36">
        <v>480</v>
      </c>
      <c r="K10" s="4">
        <f t="shared" si="0"/>
        <v>403.2</v>
      </c>
      <c r="L10" s="23"/>
      <c r="M10" s="37"/>
    </row>
    <row r="11" spans="1:13">
      <c r="A11" s="4">
        <v>5</v>
      </c>
      <c r="B11" s="26" t="s">
        <v>24</v>
      </c>
      <c r="C11" s="23" t="s">
        <v>19</v>
      </c>
      <c r="D11" s="24" t="s">
        <v>20</v>
      </c>
      <c r="E11" s="28">
        <v>6</v>
      </c>
      <c r="F11" s="28">
        <v>6</v>
      </c>
      <c r="G11" s="19">
        <v>2</v>
      </c>
      <c r="H11" s="27">
        <v>1.4</v>
      </c>
      <c r="I11" s="35">
        <v>0.4</v>
      </c>
      <c r="J11" s="36">
        <v>480</v>
      </c>
      <c r="K11" s="4">
        <f t="shared" si="0"/>
        <v>268.8</v>
      </c>
      <c r="L11" s="23"/>
      <c r="M11" s="37"/>
    </row>
    <row r="12" spans="1:13">
      <c r="A12" s="4">
        <v>6</v>
      </c>
      <c r="B12" s="26" t="s">
        <v>25</v>
      </c>
      <c r="C12" s="23" t="s">
        <v>19</v>
      </c>
      <c r="D12" s="24" t="s">
        <v>20</v>
      </c>
      <c r="E12" s="28">
        <v>5</v>
      </c>
      <c r="F12" s="28">
        <v>5</v>
      </c>
      <c r="G12" s="26">
        <v>3</v>
      </c>
      <c r="H12" s="27">
        <v>2.1</v>
      </c>
      <c r="I12" s="35">
        <v>0.4</v>
      </c>
      <c r="J12" s="36">
        <v>480</v>
      </c>
      <c r="K12" s="4">
        <f t="shared" si="0"/>
        <v>403.2</v>
      </c>
      <c r="L12" s="23"/>
      <c r="M12" s="37"/>
    </row>
    <row r="13" s="12" customFormat="1" spans="1:13">
      <c r="A13" s="4">
        <v>7</v>
      </c>
      <c r="B13" s="26" t="s">
        <v>26</v>
      </c>
      <c r="C13" s="23" t="s">
        <v>19</v>
      </c>
      <c r="D13" s="24" t="s">
        <v>20</v>
      </c>
      <c r="E13" s="28">
        <v>5</v>
      </c>
      <c r="F13" s="28">
        <v>5</v>
      </c>
      <c r="G13" s="26">
        <v>3</v>
      </c>
      <c r="H13" s="27">
        <v>2.1</v>
      </c>
      <c r="I13" s="35">
        <v>0.4</v>
      </c>
      <c r="J13" s="36">
        <v>480</v>
      </c>
      <c r="K13" s="4">
        <f t="shared" si="0"/>
        <v>403.2</v>
      </c>
      <c r="L13" s="23"/>
      <c r="M13" s="37"/>
    </row>
    <row r="14" spans="1:13">
      <c r="A14" s="4">
        <v>8</v>
      </c>
      <c r="B14" s="26" t="s">
        <v>27</v>
      </c>
      <c r="C14" s="23" t="s">
        <v>19</v>
      </c>
      <c r="D14" s="24" t="s">
        <v>20</v>
      </c>
      <c r="E14" s="28">
        <v>1</v>
      </c>
      <c r="F14" s="28">
        <v>1</v>
      </c>
      <c r="G14" s="26">
        <v>1</v>
      </c>
      <c r="H14" s="27">
        <v>0.7</v>
      </c>
      <c r="I14" s="35">
        <v>0.4</v>
      </c>
      <c r="J14" s="36">
        <v>480</v>
      </c>
      <c r="K14" s="4">
        <f t="shared" si="0"/>
        <v>134.4</v>
      </c>
      <c r="L14" s="23"/>
      <c r="M14" s="37"/>
    </row>
    <row r="15" spans="1:13">
      <c r="A15" s="4">
        <v>9</v>
      </c>
      <c r="B15" s="26" t="s">
        <v>28</v>
      </c>
      <c r="C15" s="23" t="s">
        <v>19</v>
      </c>
      <c r="D15" s="24" t="s">
        <v>20</v>
      </c>
      <c r="E15" s="28">
        <v>3</v>
      </c>
      <c r="F15" s="28">
        <v>3</v>
      </c>
      <c r="G15" s="26">
        <v>1</v>
      </c>
      <c r="H15" s="27">
        <v>0.7</v>
      </c>
      <c r="I15" s="35">
        <v>0.4</v>
      </c>
      <c r="J15" s="36">
        <v>480</v>
      </c>
      <c r="K15" s="4">
        <f t="shared" si="0"/>
        <v>134.4</v>
      </c>
      <c r="L15" s="23"/>
      <c r="M15" s="37"/>
    </row>
    <row r="16" s="12" customFormat="1" spans="1:13">
      <c r="A16" s="4">
        <v>10</v>
      </c>
      <c r="B16" s="26" t="s">
        <v>29</v>
      </c>
      <c r="C16" s="23" t="s">
        <v>19</v>
      </c>
      <c r="D16" s="24" t="s">
        <v>20</v>
      </c>
      <c r="E16" s="28">
        <v>4</v>
      </c>
      <c r="F16" s="28">
        <v>4</v>
      </c>
      <c r="G16" s="26">
        <v>1</v>
      </c>
      <c r="H16" s="27">
        <v>0.7</v>
      </c>
      <c r="I16" s="35">
        <v>0.4</v>
      </c>
      <c r="J16" s="36">
        <v>480</v>
      </c>
      <c r="K16" s="4">
        <f t="shared" si="0"/>
        <v>134.4</v>
      </c>
      <c r="L16" s="23"/>
      <c r="M16" s="37"/>
    </row>
    <row r="17" spans="1:13">
      <c r="A17" s="4">
        <v>11</v>
      </c>
      <c r="B17" s="26" t="s">
        <v>30</v>
      </c>
      <c r="C17" s="23" t="s">
        <v>19</v>
      </c>
      <c r="D17" s="24" t="s">
        <v>20</v>
      </c>
      <c r="E17" s="28">
        <v>5</v>
      </c>
      <c r="F17" s="28">
        <v>5</v>
      </c>
      <c r="G17" s="19">
        <v>2</v>
      </c>
      <c r="H17" s="27">
        <v>1.4</v>
      </c>
      <c r="I17" s="35">
        <v>0.4</v>
      </c>
      <c r="J17" s="36">
        <v>480</v>
      </c>
      <c r="K17" s="4">
        <f t="shared" si="0"/>
        <v>268.8</v>
      </c>
      <c r="L17" s="23"/>
      <c r="M17" s="37"/>
    </row>
    <row r="18" s="12" customFormat="1" spans="1:13">
      <c r="A18" s="4">
        <v>12</v>
      </c>
      <c r="B18" s="26" t="s">
        <v>31</v>
      </c>
      <c r="C18" s="23" t="s">
        <v>19</v>
      </c>
      <c r="D18" s="24" t="s">
        <v>20</v>
      </c>
      <c r="E18" s="28">
        <v>2</v>
      </c>
      <c r="F18" s="28">
        <v>2</v>
      </c>
      <c r="G18" s="26">
        <v>2</v>
      </c>
      <c r="H18" s="27">
        <v>1.4</v>
      </c>
      <c r="I18" s="35">
        <v>0.4</v>
      </c>
      <c r="J18" s="36">
        <v>480</v>
      </c>
      <c r="K18" s="4">
        <f t="shared" si="0"/>
        <v>268.8</v>
      </c>
      <c r="L18" s="23"/>
      <c r="M18" s="37"/>
    </row>
    <row r="19" s="12" customFormat="1" spans="1:13">
      <c r="A19" s="4">
        <v>13</v>
      </c>
      <c r="B19" s="26" t="s">
        <v>32</v>
      </c>
      <c r="C19" s="23" t="s">
        <v>19</v>
      </c>
      <c r="D19" s="24" t="s">
        <v>20</v>
      </c>
      <c r="E19" s="28">
        <v>3</v>
      </c>
      <c r="F19" s="28">
        <v>3</v>
      </c>
      <c r="G19" s="19">
        <v>2</v>
      </c>
      <c r="H19" s="27">
        <v>1.4</v>
      </c>
      <c r="I19" s="35">
        <v>0.4</v>
      </c>
      <c r="J19" s="36">
        <v>480</v>
      </c>
      <c r="K19" s="4">
        <f t="shared" si="0"/>
        <v>268.8</v>
      </c>
      <c r="L19" s="23"/>
      <c r="M19" s="37"/>
    </row>
    <row r="20" s="12" customFormat="1" spans="1:13">
      <c r="A20" s="4">
        <v>14</v>
      </c>
      <c r="B20" s="26" t="s">
        <v>33</v>
      </c>
      <c r="C20" s="23" t="s">
        <v>19</v>
      </c>
      <c r="D20" s="24" t="s">
        <v>20</v>
      </c>
      <c r="E20" s="28">
        <v>5</v>
      </c>
      <c r="F20" s="28">
        <v>5</v>
      </c>
      <c r="G20" s="19">
        <v>3</v>
      </c>
      <c r="H20" s="27">
        <v>2.1</v>
      </c>
      <c r="I20" s="35">
        <v>0.4</v>
      </c>
      <c r="J20" s="36">
        <v>480</v>
      </c>
      <c r="K20" s="4">
        <f t="shared" si="0"/>
        <v>403.2</v>
      </c>
      <c r="L20" s="23"/>
      <c r="M20" s="37"/>
    </row>
    <row r="21" s="12" customFormat="1" spans="1:13">
      <c r="A21" s="4">
        <v>15</v>
      </c>
      <c r="B21" s="26" t="s">
        <v>34</v>
      </c>
      <c r="C21" s="23" t="s">
        <v>19</v>
      </c>
      <c r="D21" s="24" t="s">
        <v>20</v>
      </c>
      <c r="E21" s="28">
        <v>4</v>
      </c>
      <c r="F21" s="28">
        <v>4</v>
      </c>
      <c r="G21" s="19">
        <v>4</v>
      </c>
      <c r="H21" s="27">
        <v>2.8</v>
      </c>
      <c r="I21" s="35">
        <v>0.4</v>
      </c>
      <c r="J21" s="36">
        <v>480</v>
      </c>
      <c r="K21" s="4">
        <f t="shared" si="0"/>
        <v>537.6</v>
      </c>
      <c r="L21" s="23"/>
      <c r="M21" s="37"/>
    </row>
    <row r="22" spans="1:13">
      <c r="A22" s="4">
        <v>16</v>
      </c>
      <c r="B22" s="26" t="s">
        <v>35</v>
      </c>
      <c r="C22" s="23" t="s">
        <v>19</v>
      </c>
      <c r="D22" s="24" t="s">
        <v>20</v>
      </c>
      <c r="E22" s="28">
        <v>3</v>
      </c>
      <c r="F22" s="28">
        <v>3</v>
      </c>
      <c r="G22" s="26">
        <v>3</v>
      </c>
      <c r="H22" s="27">
        <v>2.1</v>
      </c>
      <c r="I22" s="35">
        <v>0.4</v>
      </c>
      <c r="J22" s="36">
        <v>480</v>
      </c>
      <c r="K22" s="4">
        <f t="shared" si="0"/>
        <v>403.2</v>
      </c>
      <c r="L22" s="23"/>
      <c r="M22" s="37"/>
    </row>
    <row r="23" spans="1:13">
      <c r="A23" s="4">
        <v>17</v>
      </c>
      <c r="B23" s="26" t="s">
        <v>36</v>
      </c>
      <c r="C23" s="23" t="s">
        <v>19</v>
      </c>
      <c r="D23" s="24" t="s">
        <v>20</v>
      </c>
      <c r="E23" s="28">
        <v>5</v>
      </c>
      <c r="F23" s="28">
        <v>5</v>
      </c>
      <c r="G23" s="19">
        <v>3</v>
      </c>
      <c r="H23" s="27">
        <v>2.1</v>
      </c>
      <c r="I23" s="35">
        <v>0.4</v>
      </c>
      <c r="J23" s="36">
        <v>480</v>
      </c>
      <c r="K23" s="4">
        <f t="shared" si="0"/>
        <v>403.2</v>
      </c>
      <c r="L23" s="23"/>
      <c r="M23" s="37"/>
    </row>
    <row r="24" spans="1:13">
      <c r="A24" s="4">
        <v>18</v>
      </c>
      <c r="B24" s="23" t="s">
        <v>37</v>
      </c>
      <c r="C24" s="23" t="s">
        <v>19</v>
      </c>
      <c r="D24" s="24" t="s">
        <v>20</v>
      </c>
      <c r="E24" s="27">
        <v>4</v>
      </c>
      <c r="F24" s="27">
        <v>4</v>
      </c>
      <c r="G24" s="19">
        <v>4</v>
      </c>
      <c r="H24" s="27">
        <v>2.8</v>
      </c>
      <c r="I24" s="35">
        <v>0.4</v>
      </c>
      <c r="J24" s="36">
        <v>480</v>
      </c>
      <c r="K24" s="4">
        <f t="shared" si="0"/>
        <v>537.6</v>
      </c>
      <c r="L24" s="23"/>
      <c r="M24" s="37"/>
    </row>
    <row r="25" spans="1:13">
      <c r="A25" s="4">
        <v>19</v>
      </c>
      <c r="B25" s="26" t="s">
        <v>38</v>
      </c>
      <c r="C25" s="23" t="s">
        <v>19</v>
      </c>
      <c r="D25" s="24" t="s">
        <v>20</v>
      </c>
      <c r="E25" s="28">
        <v>5</v>
      </c>
      <c r="F25" s="28">
        <v>5</v>
      </c>
      <c r="G25" s="19">
        <v>5</v>
      </c>
      <c r="H25" s="27">
        <v>3.5</v>
      </c>
      <c r="I25" s="35">
        <v>0.4</v>
      </c>
      <c r="J25" s="36">
        <v>480</v>
      </c>
      <c r="K25" s="4">
        <f t="shared" si="0"/>
        <v>672</v>
      </c>
      <c r="L25" s="23"/>
      <c r="M25" s="37"/>
    </row>
    <row r="26" s="14" customFormat="1" spans="1:13">
      <c r="A26" s="4">
        <v>20</v>
      </c>
      <c r="B26" s="26" t="s">
        <v>39</v>
      </c>
      <c r="C26" s="23" t="s">
        <v>19</v>
      </c>
      <c r="D26" s="24" t="s">
        <v>20</v>
      </c>
      <c r="E26" s="28">
        <v>14</v>
      </c>
      <c r="F26" s="28">
        <v>14</v>
      </c>
      <c r="G26" s="19">
        <v>11</v>
      </c>
      <c r="H26" s="27">
        <v>7.7</v>
      </c>
      <c r="I26" s="35">
        <v>0.4</v>
      </c>
      <c r="J26" s="36">
        <v>480</v>
      </c>
      <c r="K26" s="4">
        <f t="shared" si="0"/>
        <v>1478.4</v>
      </c>
      <c r="L26" s="39"/>
      <c r="M26" s="37"/>
    </row>
    <row r="27" s="12" customFormat="1" spans="1:13">
      <c r="A27" s="4">
        <v>21</v>
      </c>
      <c r="B27" s="26" t="s">
        <v>40</v>
      </c>
      <c r="C27" s="23" t="s">
        <v>19</v>
      </c>
      <c r="D27" s="24" t="s">
        <v>20</v>
      </c>
      <c r="E27" s="28">
        <v>4.4</v>
      </c>
      <c r="F27" s="28">
        <v>4.4</v>
      </c>
      <c r="G27" s="19">
        <v>3</v>
      </c>
      <c r="H27" s="27">
        <v>2.1</v>
      </c>
      <c r="I27" s="35">
        <v>0.4</v>
      </c>
      <c r="J27" s="36">
        <v>480</v>
      </c>
      <c r="K27" s="4">
        <f t="shared" si="0"/>
        <v>403.2</v>
      </c>
      <c r="L27" s="23"/>
      <c r="M27" s="37"/>
    </row>
    <row r="28" s="12" customFormat="1" spans="1:13">
      <c r="A28" s="4">
        <v>22</v>
      </c>
      <c r="B28" s="26" t="s">
        <v>41</v>
      </c>
      <c r="C28" s="23" t="s">
        <v>19</v>
      </c>
      <c r="D28" s="24" t="s">
        <v>20</v>
      </c>
      <c r="E28" s="28">
        <v>7</v>
      </c>
      <c r="F28" s="28">
        <v>7</v>
      </c>
      <c r="G28" s="19">
        <v>5</v>
      </c>
      <c r="H28" s="27">
        <v>3.5</v>
      </c>
      <c r="I28" s="35">
        <v>0.4</v>
      </c>
      <c r="J28" s="36">
        <v>480</v>
      </c>
      <c r="K28" s="4">
        <f t="shared" si="0"/>
        <v>672</v>
      </c>
      <c r="L28" s="23"/>
      <c r="M28" s="37"/>
    </row>
    <row r="29" s="12" customFormat="1" spans="1:13">
      <c r="A29" s="4">
        <v>23</v>
      </c>
      <c r="B29" s="26" t="s">
        <v>42</v>
      </c>
      <c r="C29" s="23" t="s">
        <v>19</v>
      </c>
      <c r="D29" s="24" t="s">
        <v>20</v>
      </c>
      <c r="E29" s="28">
        <v>3</v>
      </c>
      <c r="F29" s="28">
        <v>3</v>
      </c>
      <c r="G29" s="19">
        <v>3</v>
      </c>
      <c r="H29" s="27">
        <v>2.1</v>
      </c>
      <c r="I29" s="35">
        <v>0.4</v>
      </c>
      <c r="J29" s="36">
        <v>480</v>
      </c>
      <c r="K29" s="4">
        <f t="shared" si="0"/>
        <v>403.2</v>
      </c>
      <c r="L29" s="23"/>
      <c r="M29" s="37"/>
    </row>
    <row r="30" s="12" customFormat="1" spans="1:13">
      <c r="A30" s="4">
        <v>24</v>
      </c>
      <c r="B30" s="26" t="s">
        <v>43</v>
      </c>
      <c r="C30" s="23" t="s">
        <v>19</v>
      </c>
      <c r="D30" s="24" t="s">
        <v>20</v>
      </c>
      <c r="E30" s="28">
        <v>4.6</v>
      </c>
      <c r="F30" s="28">
        <v>4.6</v>
      </c>
      <c r="G30" s="19">
        <v>4</v>
      </c>
      <c r="H30" s="27">
        <v>2.8</v>
      </c>
      <c r="I30" s="35">
        <v>0.4</v>
      </c>
      <c r="J30" s="36">
        <v>480</v>
      </c>
      <c r="K30" s="4">
        <f t="shared" si="0"/>
        <v>537.6</v>
      </c>
      <c r="L30" s="23"/>
      <c r="M30" s="37"/>
    </row>
    <row r="31" s="12" customFormat="1" spans="1:13">
      <c r="A31" s="4">
        <v>25</v>
      </c>
      <c r="B31" s="26" t="s">
        <v>44</v>
      </c>
      <c r="C31" s="23" t="s">
        <v>19</v>
      </c>
      <c r="D31" s="24" t="s">
        <v>20</v>
      </c>
      <c r="E31" s="28">
        <v>8</v>
      </c>
      <c r="F31" s="28">
        <v>8</v>
      </c>
      <c r="G31" s="19">
        <v>6</v>
      </c>
      <c r="H31" s="27">
        <v>4.2</v>
      </c>
      <c r="I31" s="35">
        <v>0.4</v>
      </c>
      <c r="J31" s="36">
        <v>480</v>
      </c>
      <c r="K31" s="4">
        <f t="shared" si="0"/>
        <v>806.4</v>
      </c>
      <c r="L31" s="23"/>
      <c r="M31" s="37"/>
    </row>
    <row r="32" s="12" customFormat="1" ht="14" customHeight="1" spans="1:13">
      <c r="A32" s="4">
        <v>26</v>
      </c>
      <c r="B32" s="26" t="s">
        <v>45</v>
      </c>
      <c r="C32" s="23" t="s">
        <v>19</v>
      </c>
      <c r="D32" s="24" t="s">
        <v>20</v>
      </c>
      <c r="E32" s="28">
        <v>7</v>
      </c>
      <c r="F32" s="28">
        <v>7</v>
      </c>
      <c r="G32" s="26">
        <v>7</v>
      </c>
      <c r="H32" s="27">
        <v>4.9</v>
      </c>
      <c r="I32" s="35">
        <v>0.4</v>
      </c>
      <c r="J32" s="36">
        <v>480</v>
      </c>
      <c r="K32" s="4">
        <f t="shared" si="0"/>
        <v>940.8</v>
      </c>
      <c r="L32" s="23"/>
      <c r="M32" s="37"/>
    </row>
    <row r="33" s="12" customFormat="1" spans="1:13">
      <c r="A33" s="4">
        <v>27</v>
      </c>
      <c r="B33" s="26" t="s">
        <v>46</v>
      </c>
      <c r="C33" s="23" t="s">
        <v>19</v>
      </c>
      <c r="D33" s="24" t="s">
        <v>20</v>
      </c>
      <c r="E33" s="28">
        <v>7.5</v>
      </c>
      <c r="F33" s="28">
        <v>7.5</v>
      </c>
      <c r="G33" s="26">
        <v>2</v>
      </c>
      <c r="H33" s="27">
        <v>1.4</v>
      </c>
      <c r="I33" s="35">
        <v>0.4</v>
      </c>
      <c r="J33" s="36">
        <v>480</v>
      </c>
      <c r="K33" s="4">
        <f t="shared" si="0"/>
        <v>268.8</v>
      </c>
      <c r="L33" s="23"/>
      <c r="M33" s="37"/>
    </row>
    <row r="34" s="12" customFormat="1" spans="1:13">
      <c r="A34" s="4">
        <v>28</v>
      </c>
      <c r="B34" s="26" t="s">
        <v>47</v>
      </c>
      <c r="C34" s="23" t="s">
        <v>19</v>
      </c>
      <c r="D34" s="24" t="s">
        <v>20</v>
      </c>
      <c r="E34" s="28">
        <v>8</v>
      </c>
      <c r="F34" s="28">
        <v>8</v>
      </c>
      <c r="G34" s="26">
        <v>6</v>
      </c>
      <c r="H34" s="27">
        <v>4.2</v>
      </c>
      <c r="I34" s="35">
        <v>0.4</v>
      </c>
      <c r="J34" s="36">
        <v>480</v>
      </c>
      <c r="K34" s="4">
        <f t="shared" si="0"/>
        <v>806.4</v>
      </c>
      <c r="L34" s="23"/>
      <c r="M34" s="37"/>
    </row>
    <row r="35" s="12" customFormat="1" spans="1:13">
      <c r="A35" s="4">
        <v>29</v>
      </c>
      <c r="B35" s="26" t="s">
        <v>48</v>
      </c>
      <c r="C35" s="23" t="s">
        <v>19</v>
      </c>
      <c r="D35" s="24" t="s">
        <v>20</v>
      </c>
      <c r="E35" s="28">
        <v>5</v>
      </c>
      <c r="F35" s="28">
        <v>5</v>
      </c>
      <c r="G35" s="26">
        <v>4</v>
      </c>
      <c r="H35" s="27">
        <v>2.8</v>
      </c>
      <c r="I35" s="35">
        <v>0.4</v>
      </c>
      <c r="J35" s="36">
        <v>480</v>
      </c>
      <c r="K35" s="4">
        <f t="shared" si="0"/>
        <v>537.6</v>
      </c>
      <c r="L35" s="23"/>
      <c r="M35" s="37"/>
    </row>
    <row r="36" s="12" customFormat="1" spans="1:13">
      <c r="A36" s="4">
        <v>30</v>
      </c>
      <c r="B36" s="26" t="s">
        <v>49</v>
      </c>
      <c r="C36" s="23" t="s">
        <v>19</v>
      </c>
      <c r="D36" s="24" t="s">
        <v>20</v>
      </c>
      <c r="E36" s="28">
        <v>6</v>
      </c>
      <c r="F36" s="28">
        <v>6</v>
      </c>
      <c r="G36" s="26">
        <v>4</v>
      </c>
      <c r="H36" s="27">
        <v>2.8</v>
      </c>
      <c r="I36" s="35">
        <v>0.4</v>
      </c>
      <c r="J36" s="36">
        <v>480</v>
      </c>
      <c r="K36" s="4">
        <f t="shared" si="0"/>
        <v>537.6</v>
      </c>
      <c r="L36" s="23"/>
      <c r="M36" s="37"/>
    </row>
    <row r="37" s="12" customFormat="1" spans="1:13">
      <c r="A37" s="4">
        <v>31</v>
      </c>
      <c r="B37" s="26" t="s">
        <v>50</v>
      </c>
      <c r="C37" s="23" t="s">
        <v>19</v>
      </c>
      <c r="D37" s="24" t="s">
        <v>20</v>
      </c>
      <c r="E37" s="28">
        <v>10</v>
      </c>
      <c r="F37" s="28">
        <v>10</v>
      </c>
      <c r="G37" s="26">
        <v>8</v>
      </c>
      <c r="H37" s="27">
        <v>5.6</v>
      </c>
      <c r="I37" s="35">
        <v>0.4</v>
      </c>
      <c r="J37" s="36">
        <v>480</v>
      </c>
      <c r="K37" s="4">
        <f t="shared" si="0"/>
        <v>1075.2</v>
      </c>
      <c r="L37" s="23"/>
      <c r="M37" s="37"/>
    </row>
    <row r="38" s="12" customFormat="1" spans="1:13">
      <c r="A38" s="4">
        <v>32</v>
      </c>
      <c r="B38" s="26" t="s">
        <v>51</v>
      </c>
      <c r="C38" s="23" t="s">
        <v>19</v>
      </c>
      <c r="D38" s="24" t="s">
        <v>20</v>
      </c>
      <c r="E38" s="28">
        <v>6</v>
      </c>
      <c r="F38" s="28">
        <v>6</v>
      </c>
      <c r="G38" s="26">
        <v>6</v>
      </c>
      <c r="H38" s="27">
        <v>4.2</v>
      </c>
      <c r="I38" s="35">
        <v>0.4</v>
      </c>
      <c r="J38" s="36">
        <v>480</v>
      </c>
      <c r="K38" s="4">
        <f t="shared" si="0"/>
        <v>806.4</v>
      </c>
      <c r="L38" s="23"/>
      <c r="M38" s="37"/>
    </row>
    <row r="39" spans="1:13">
      <c r="A39" s="4">
        <v>33</v>
      </c>
      <c r="B39" s="26" t="s">
        <v>52</v>
      </c>
      <c r="C39" s="23" t="s">
        <v>19</v>
      </c>
      <c r="D39" s="24" t="s">
        <v>20</v>
      </c>
      <c r="E39" s="28">
        <v>7.5</v>
      </c>
      <c r="F39" s="28">
        <v>7.5</v>
      </c>
      <c r="G39" s="26">
        <v>5</v>
      </c>
      <c r="H39" s="27">
        <v>3.5</v>
      </c>
      <c r="I39" s="35">
        <v>0.4</v>
      </c>
      <c r="J39" s="36">
        <v>480</v>
      </c>
      <c r="K39" s="4">
        <f t="shared" si="0"/>
        <v>672</v>
      </c>
      <c r="L39" s="23"/>
      <c r="M39" s="37"/>
    </row>
    <row r="40" spans="1:13">
      <c r="A40" s="4">
        <v>34</v>
      </c>
      <c r="B40" s="26" t="s">
        <v>53</v>
      </c>
      <c r="C40" s="23" t="s">
        <v>19</v>
      </c>
      <c r="D40" s="24" t="s">
        <v>20</v>
      </c>
      <c r="E40" s="28">
        <v>2.2</v>
      </c>
      <c r="F40" s="28">
        <v>2.2</v>
      </c>
      <c r="G40" s="26">
        <v>2.2</v>
      </c>
      <c r="H40" s="27">
        <v>1.5</v>
      </c>
      <c r="I40" s="35">
        <v>0.4</v>
      </c>
      <c r="J40" s="36">
        <v>480</v>
      </c>
      <c r="K40" s="4">
        <f t="shared" ref="K40:K71" si="1">H40*J40*I40</f>
        <v>288</v>
      </c>
      <c r="L40" s="23"/>
      <c r="M40" s="37"/>
    </row>
    <row r="41" spans="1:13">
      <c r="A41" s="4">
        <v>35</v>
      </c>
      <c r="B41" s="23" t="s">
        <v>54</v>
      </c>
      <c r="C41" s="23" t="s">
        <v>19</v>
      </c>
      <c r="D41" s="24" t="s">
        <v>20</v>
      </c>
      <c r="E41" s="27">
        <v>10</v>
      </c>
      <c r="F41" s="27">
        <v>10</v>
      </c>
      <c r="G41" s="26">
        <v>6</v>
      </c>
      <c r="H41" s="27">
        <v>4.2</v>
      </c>
      <c r="I41" s="35">
        <v>0.4</v>
      </c>
      <c r="J41" s="36">
        <v>480</v>
      </c>
      <c r="K41" s="4">
        <f t="shared" si="1"/>
        <v>806.4</v>
      </c>
      <c r="L41" s="23"/>
      <c r="M41" s="37"/>
    </row>
    <row r="42" spans="1:13">
      <c r="A42" s="4">
        <v>36</v>
      </c>
      <c r="B42" s="26" t="s">
        <v>55</v>
      </c>
      <c r="C42" s="23" t="s">
        <v>19</v>
      </c>
      <c r="D42" s="24" t="s">
        <v>20</v>
      </c>
      <c r="E42" s="28">
        <v>5</v>
      </c>
      <c r="F42" s="28">
        <v>5</v>
      </c>
      <c r="G42" s="26">
        <v>2</v>
      </c>
      <c r="H42" s="27">
        <v>1.4</v>
      </c>
      <c r="I42" s="35">
        <v>0.4</v>
      </c>
      <c r="J42" s="36">
        <v>480</v>
      </c>
      <c r="K42" s="4">
        <f t="shared" si="1"/>
        <v>268.8</v>
      </c>
      <c r="L42" s="23"/>
      <c r="M42" s="37"/>
    </row>
    <row r="43" spans="1:13">
      <c r="A43" s="4">
        <v>37</v>
      </c>
      <c r="B43" s="26" t="s">
        <v>56</v>
      </c>
      <c r="C43" s="23" t="s">
        <v>19</v>
      </c>
      <c r="D43" s="24" t="s">
        <v>20</v>
      </c>
      <c r="E43" s="28">
        <v>4</v>
      </c>
      <c r="F43" s="28">
        <v>4</v>
      </c>
      <c r="G43" s="26">
        <v>1</v>
      </c>
      <c r="H43" s="27">
        <v>0.7</v>
      </c>
      <c r="I43" s="35">
        <v>0.4</v>
      </c>
      <c r="J43" s="36">
        <v>480</v>
      </c>
      <c r="K43" s="4">
        <f t="shared" si="1"/>
        <v>134.4</v>
      </c>
      <c r="L43" s="23"/>
      <c r="M43" s="37"/>
    </row>
    <row r="44" spans="1:13">
      <c r="A44" s="4">
        <v>38</v>
      </c>
      <c r="B44" s="26" t="s">
        <v>57</v>
      </c>
      <c r="C44" s="23" t="s">
        <v>19</v>
      </c>
      <c r="D44" s="24" t="s">
        <v>20</v>
      </c>
      <c r="E44" s="28">
        <v>3</v>
      </c>
      <c r="F44" s="28">
        <v>3</v>
      </c>
      <c r="G44" s="26">
        <v>2</v>
      </c>
      <c r="H44" s="27">
        <v>1.4</v>
      </c>
      <c r="I44" s="35">
        <v>0.4</v>
      </c>
      <c r="J44" s="36">
        <v>480</v>
      </c>
      <c r="K44" s="4">
        <f t="shared" si="1"/>
        <v>268.8</v>
      </c>
      <c r="L44" s="23"/>
      <c r="M44" s="37"/>
    </row>
    <row r="45" spans="1:13">
      <c r="A45" s="4">
        <v>39</v>
      </c>
      <c r="B45" s="26" t="s">
        <v>58</v>
      </c>
      <c r="C45" s="23" t="s">
        <v>19</v>
      </c>
      <c r="D45" s="24" t="s">
        <v>20</v>
      </c>
      <c r="E45" s="28">
        <v>1</v>
      </c>
      <c r="F45" s="28">
        <v>1</v>
      </c>
      <c r="G45" s="26">
        <v>1</v>
      </c>
      <c r="H45" s="27">
        <v>0.7</v>
      </c>
      <c r="I45" s="35">
        <v>0.4</v>
      </c>
      <c r="J45" s="36">
        <v>480</v>
      </c>
      <c r="K45" s="4">
        <f t="shared" si="1"/>
        <v>134.4</v>
      </c>
      <c r="L45" s="23"/>
      <c r="M45" s="37"/>
    </row>
    <row r="46" spans="1:13">
      <c r="A46" s="4">
        <v>40</v>
      </c>
      <c r="B46" s="26" t="s">
        <v>59</v>
      </c>
      <c r="C46" s="23" t="s">
        <v>19</v>
      </c>
      <c r="D46" s="24" t="s">
        <v>20</v>
      </c>
      <c r="E46" s="28">
        <v>2</v>
      </c>
      <c r="F46" s="28">
        <v>2</v>
      </c>
      <c r="G46" s="26">
        <v>2</v>
      </c>
      <c r="H46" s="27">
        <v>1.4</v>
      </c>
      <c r="I46" s="35">
        <v>0.4</v>
      </c>
      <c r="J46" s="36">
        <v>480</v>
      </c>
      <c r="K46" s="4">
        <f t="shared" si="1"/>
        <v>268.8</v>
      </c>
      <c r="L46" s="23"/>
      <c r="M46" s="37"/>
    </row>
    <row r="47" spans="1:13">
      <c r="A47" s="4">
        <v>41</v>
      </c>
      <c r="B47" s="22" t="s">
        <v>60</v>
      </c>
      <c r="C47" s="23" t="s">
        <v>19</v>
      </c>
      <c r="D47" s="24" t="s">
        <v>20</v>
      </c>
      <c r="E47" s="25">
        <v>3</v>
      </c>
      <c r="F47" s="25">
        <v>3</v>
      </c>
      <c r="G47" s="26">
        <v>3</v>
      </c>
      <c r="H47" s="27">
        <v>2.1</v>
      </c>
      <c r="I47" s="35">
        <v>0.4</v>
      </c>
      <c r="J47" s="36">
        <v>480</v>
      </c>
      <c r="K47" s="4">
        <f t="shared" si="1"/>
        <v>403.2</v>
      </c>
      <c r="L47" s="23"/>
      <c r="M47" s="37"/>
    </row>
    <row r="48" spans="1:13">
      <c r="A48" s="4">
        <v>42</v>
      </c>
      <c r="B48" s="26" t="s">
        <v>61</v>
      </c>
      <c r="C48" s="23" t="s">
        <v>19</v>
      </c>
      <c r="D48" s="24" t="s">
        <v>20</v>
      </c>
      <c r="E48" s="28">
        <v>10</v>
      </c>
      <c r="F48" s="28">
        <v>10</v>
      </c>
      <c r="G48" s="26">
        <v>2</v>
      </c>
      <c r="H48" s="27">
        <v>1.4</v>
      </c>
      <c r="I48" s="35">
        <v>0.4</v>
      </c>
      <c r="J48" s="36">
        <v>480</v>
      </c>
      <c r="K48" s="4">
        <f t="shared" si="1"/>
        <v>268.8</v>
      </c>
      <c r="L48" s="23"/>
      <c r="M48" s="37"/>
    </row>
    <row r="49" spans="1:13">
      <c r="A49" s="4">
        <v>43</v>
      </c>
      <c r="B49" s="26" t="s">
        <v>62</v>
      </c>
      <c r="C49" s="23" t="s">
        <v>19</v>
      </c>
      <c r="D49" s="24" t="s">
        <v>20</v>
      </c>
      <c r="E49" s="28">
        <v>5</v>
      </c>
      <c r="F49" s="28">
        <v>5</v>
      </c>
      <c r="G49" s="19">
        <v>5</v>
      </c>
      <c r="H49" s="27">
        <v>3.5</v>
      </c>
      <c r="I49" s="35">
        <v>0.4</v>
      </c>
      <c r="J49" s="36">
        <v>480</v>
      </c>
      <c r="K49" s="4">
        <f t="shared" si="1"/>
        <v>672</v>
      </c>
      <c r="L49" s="23"/>
      <c r="M49" s="37"/>
    </row>
    <row r="50" spans="1:13">
      <c r="A50" s="4">
        <v>44</v>
      </c>
      <c r="B50" s="26" t="s">
        <v>63</v>
      </c>
      <c r="C50" s="23" t="s">
        <v>19</v>
      </c>
      <c r="D50" s="24" t="s">
        <v>20</v>
      </c>
      <c r="E50" s="28">
        <v>2</v>
      </c>
      <c r="F50" s="28">
        <v>2</v>
      </c>
      <c r="G50" s="19">
        <v>2</v>
      </c>
      <c r="H50" s="27">
        <v>1.4</v>
      </c>
      <c r="I50" s="35">
        <v>0.4</v>
      </c>
      <c r="J50" s="36">
        <v>480</v>
      </c>
      <c r="K50" s="4">
        <f t="shared" si="1"/>
        <v>268.8</v>
      </c>
      <c r="L50" s="23"/>
      <c r="M50" s="37"/>
    </row>
    <row r="51" spans="1:13">
      <c r="A51" s="4">
        <v>45</v>
      </c>
      <c r="B51" s="4" t="s">
        <v>64</v>
      </c>
      <c r="C51" s="23" t="s">
        <v>19</v>
      </c>
      <c r="D51" s="24" t="s">
        <v>20</v>
      </c>
      <c r="E51" s="29">
        <v>10</v>
      </c>
      <c r="F51" s="29">
        <v>10</v>
      </c>
      <c r="G51" s="4">
        <v>2</v>
      </c>
      <c r="H51" s="27">
        <v>1.4</v>
      </c>
      <c r="I51" s="35">
        <v>0.4</v>
      </c>
      <c r="J51" s="36">
        <v>480</v>
      </c>
      <c r="K51" s="4">
        <f t="shared" si="1"/>
        <v>268.8</v>
      </c>
      <c r="L51" s="23"/>
      <c r="M51" s="37"/>
    </row>
    <row r="52" spans="1:13">
      <c r="A52" s="4">
        <v>46</v>
      </c>
      <c r="B52" s="22" t="s">
        <v>65</v>
      </c>
      <c r="C52" s="23" t="s">
        <v>19</v>
      </c>
      <c r="D52" s="24" t="s">
        <v>20</v>
      </c>
      <c r="E52" s="25">
        <v>5</v>
      </c>
      <c r="F52" s="25">
        <v>5</v>
      </c>
      <c r="G52" s="26">
        <v>5</v>
      </c>
      <c r="H52" s="27">
        <v>3.5</v>
      </c>
      <c r="I52" s="35">
        <v>0.4</v>
      </c>
      <c r="J52" s="36">
        <v>480</v>
      </c>
      <c r="K52" s="4">
        <f t="shared" si="1"/>
        <v>672</v>
      </c>
      <c r="L52" s="23"/>
      <c r="M52" s="37"/>
    </row>
    <row r="53" spans="1:13">
      <c r="A53" s="4">
        <v>47</v>
      </c>
      <c r="B53" s="26" t="s">
        <v>66</v>
      </c>
      <c r="C53" s="23" t="s">
        <v>19</v>
      </c>
      <c r="D53" s="24" t="s">
        <v>20</v>
      </c>
      <c r="E53" s="28">
        <v>5</v>
      </c>
      <c r="F53" s="28">
        <v>5</v>
      </c>
      <c r="G53" s="26">
        <v>5</v>
      </c>
      <c r="H53" s="27">
        <v>3.5</v>
      </c>
      <c r="I53" s="35">
        <v>0.4</v>
      </c>
      <c r="J53" s="36">
        <v>480</v>
      </c>
      <c r="K53" s="4">
        <f t="shared" si="1"/>
        <v>672</v>
      </c>
      <c r="L53" s="23"/>
      <c r="M53" s="37"/>
    </row>
    <row r="54" spans="1:13">
      <c r="A54" s="4">
        <v>48</v>
      </c>
      <c r="B54" s="26" t="s">
        <v>67</v>
      </c>
      <c r="C54" s="23" t="s">
        <v>19</v>
      </c>
      <c r="D54" s="24" t="s">
        <v>20</v>
      </c>
      <c r="E54" s="28">
        <v>5</v>
      </c>
      <c r="F54" s="28">
        <v>5</v>
      </c>
      <c r="G54" s="19">
        <v>5</v>
      </c>
      <c r="H54" s="27">
        <v>3.5</v>
      </c>
      <c r="I54" s="35">
        <v>0.4</v>
      </c>
      <c r="J54" s="36">
        <v>480</v>
      </c>
      <c r="K54" s="4">
        <f t="shared" si="1"/>
        <v>672</v>
      </c>
      <c r="L54" s="23"/>
      <c r="M54" s="37"/>
    </row>
    <row r="55" spans="1:13">
      <c r="A55" s="4">
        <v>49</v>
      </c>
      <c r="B55" s="26" t="s">
        <v>68</v>
      </c>
      <c r="C55" s="23" t="s">
        <v>19</v>
      </c>
      <c r="D55" s="24" t="s">
        <v>20</v>
      </c>
      <c r="E55" s="28">
        <v>5</v>
      </c>
      <c r="F55" s="28">
        <v>5</v>
      </c>
      <c r="G55" s="19">
        <v>5</v>
      </c>
      <c r="H55" s="27">
        <v>3.5</v>
      </c>
      <c r="I55" s="35">
        <v>0.4</v>
      </c>
      <c r="J55" s="36">
        <v>480</v>
      </c>
      <c r="K55" s="4">
        <f t="shared" si="1"/>
        <v>672</v>
      </c>
      <c r="L55" s="23"/>
      <c r="M55" s="37"/>
    </row>
    <row r="56" spans="1:13">
      <c r="A56" s="4">
        <v>50</v>
      </c>
      <c r="B56" s="26" t="s">
        <v>69</v>
      </c>
      <c r="C56" s="23" t="s">
        <v>19</v>
      </c>
      <c r="D56" s="24" t="s">
        <v>20</v>
      </c>
      <c r="E56" s="28">
        <v>3</v>
      </c>
      <c r="F56" s="28">
        <v>3</v>
      </c>
      <c r="G56" s="19">
        <v>3</v>
      </c>
      <c r="H56" s="27">
        <v>2.1</v>
      </c>
      <c r="I56" s="35">
        <v>0.4</v>
      </c>
      <c r="J56" s="36">
        <v>480</v>
      </c>
      <c r="K56" s="4">
        <f t="shared" si="1"/>
        <v>403.2</v>
      </c>
      <c r="L56" s="23"/>
      <c r="M56" s="37"/>
    </row>
    <row r="57" spans="1:13">
      <c r="A57" s="4">
        <v>51</v>
      </c>
      <c r="B57" s="26" t="s">
        <v>70</v>
      </c>
      <c r="C57" s="23" t="s">
        <v>19</v>
      </c>
      <c r="D57" s="24" t="s">
        <v>20</v>
      </c>
      <c r="E57" s="28">
        <v>6</v>
      </c>
      <c r="F57" s="28">
        <v>6</v>
      </c>
      <c r="G57" s="30">
        <v>6</v>
      </c>
      <c r="H57" s="27">
        <v>4.2</v>
      </c>
      <c r="I57" s="35">
        <v>0.4</v>
      </c>
      <c r="J57" s="36">
        <v>480</v>
      </c>
      <c r="K57" s="4">
        <f t="shared" si="1"/>
        <v>806.4</v>
      </c>
      <c r="L57" s="23"/>
      <c r="M57" s="37"/>
    </row>
    <row r="58" spans="1:13">
      <c r="A58" s="4">
        <v>52</v>
      </c>
      <c r="B58" s="26" t="s">
        <v>71</v>
      </c>
      <c r="C58" s="23" t="s">
        <v>19</v>
      </c>
      <c r="D58" s="24" t="s">
        <v>20</v>
      </c>
      <c r="E58" s="28">
        <v>8</v>
      </c>
      <c r="F58" s="28">
        <v>8</v>
      </c>
      <c r="G58" s="30">
        <v>8</v>
      </c>
      <c r="H58" s="27">
        <v>5.6</v>
      </c>
      <c r="I58" s="35">
        <v>0.4</v>
      </c>
      <c r="J58" s="36">
        <v>480</v>
      </c>
      <c r="K58" s="4">
        <f t="shared" si="1"/>
        <v>1075.2</v>
      </c>
      <c r="L58" s="23"/>
      <c r="M58" s="37"/>
    </row>
    <row r="59" spans="1:13">
      <c r="A59" s="4">
        <v>53</v>
      </c>
      <c r="B59" s="26" t="s">
        <v>72</v>
      </c>
      <c r="C59" s="23" t="s">
        <v>19</v>
      </c>
      <c r="D59" s="24" t="s">
        <v>20</v>
      </c>
      <c r="E59" s="28">
        <v>5</v>
      </c>
      <c r="F59" s="28">
        <v>5</v>
      </c>
      <c r="G59" s="26">
        <v>5</v>
      </c>
      <c r="H59" s="27">
        <v>3.5</v>
      </c>
      <c r="I59" s="35">
        <v>0.4</v>
      </c>
      <c r="J59" s="36">
        <v>480</v>
      </c>
      <c r="K59" s="4">
        <f t="shared" si="1"/>
        <v>672</v>
      </c>
      <c r="L59" s="23"/>
      <c r="M59" s="37"/>
    </row>
    <row r="60" spans="1:13">
      <c r="A60" s="4">
        <v>54</v>
      </c>
      <c r="B60" s="26" t="s">
        <v>73</v>
      </c>
      <c r="C60" s="23" t="s">
        <v>19</v>
      </c>
      <c r="D60" s="24" t="s">
        <v>20</v>
      </c>
      <c r="E60" s="28">
        <v>5</v>
      </c>
      <c r="F60" s="28">
        <v>5</v>
      </c>
      <c r="G60" s="26">
        <v>5</v>
      </c>
      <c r="H60" s="27">
        <v>3.5</v>
      </c>
      <c r="I60" s="35">
        <v>0.4</v>
      </c>
      <c r="J60" s="36">
        <v>480</v>
      </c>
      <c r="K60" s="4">
        <f t="shared" si="1"/>
        <v>672</v>
      </c>
      <c r="L60" s="23"/>
      <c r="M60" s="37"/>
    </row>
    <row r="61" spans="1:13">
      <c r="A61" s="4">
        <v>55</v>
      </c>
      <c r="B61" s="26" t="s">
        <v>74</v>
      </c>
      <c r="C61" s="23" t="s">
        <v>19</v>
      </c>
      <c r="D61" s="24" t="s">
        <v>20</v>
      </c>
      <c r="E61" s="28">
        <v>5</v>
      </c>
      <c r="F61" s="28">
        <v>5</v>
      </c>
      <c r="G61" s="26">
        <v>5</v>
      </c>
      <c r="H61" s="27">
        <v>3.5</v>
      </c>
      <c r="I61" s="35">
        <v>0.4</v>
      </c>
      <c r="J61" s="36">
        <v>480</v>
      </c>
      <c r="K61" s="4">
        <f t="shared" si="1"/>
        <v>672</v>
      </c>
      <c r="L61" s="23"/>
      <c r="M61" s="37"/>
    </row>
    <row r="62" spans="1:13">
      <c r="A62" s="4">
        <v>56</v>
      </c>
      <c r="B62" s="26" t="s">
        <v>75</v>
      </c>
      <c r="C62" s="23" t="s">
        <v>19</v>
      </c>
      <c r="D62" s="24" t="s">
        <v>20</v>
      </c>
      <c r="E62" s="28">
        <v>16</v>
      </c>
      <c r="F62" s="28">
        <v>16</v>
      </c>
      <c r="G62" s="19">
        <v>16</v>
      </c>
      <c r="H62" s="27">
        <v>11.2</v>
      </c>
      <c r="I62" s="35">
        <v>0.4</v>
      </c>
      <c r="J62" s="36">
        <v>480</v>
      </c>
      <c r="K62" s="4">
        <f t="shared" si="1"/>
        <v>2150.4</v>
      </c>
      <c r="L62" s="23"/>
      <c r="M62" s="37"/>
    </row>
    <row r="63" spans="1:13">
      <c r="A63" s="4">
        <v>57</v>
      </c>
      <c r="B63" s="26" t="s">
        <v>76</v>
      </c>
      <c r="C63" s="23" t="s">
        <v>19</v>
      </c>
      <c r="D63" s="24" t="s">
        <v>20</v>
      </c>
      <c r="E63" s="28">
        <v>5</v>
      </c>
      <c r="F63" s="28">
        <v>5</v>
      </c>
      <c r="G63" s="26">
        <v>5</v>
      </c>
      <c r="H63" s="27">
        <v>3.5</v>
      </c>
      <c r="I63" s="35">
        <v>0.4</v>
      </c>
      <c r="J63" s="36">
        <v>480</v>
      </c>
      <c r="K63" s="4">
        <f t="shared" si="1"/>
        <v>672</v>
      </c>
      <c r="L63" s="23"/>
      <c r="M63" s="37"/>
    </row>
    <row r="64" spans="1:13">
      <c r="A64" s="4">
        <v>58</v>
      </c>
      <c r="B64" s="26" t="s">
        <v>77</v>
      </c>
      <c r="C64" s="23" t="s">
        <v>19</v>
      </c>
      <c r="D64" s="24" t="s">
        <v>20</v>
      </c>
      <c r="E64" s="28">
        <v>5</v>
      </c>
      <c r="F64" s="28">
        <v>5</v>
      </c>
      <c r="G64" s="19">
        <v>5</v>
      </c>
      <c r="H64" s="27">
        <v>3.5</v>
      </c>
      <c r="I64" s="35">
        <v>0.4</v>
      </c>
      <c r="J64" s="36">
        <v>480</v>
      </c>
      <c r="K64" s="4">
        <f t="shared" si="1"/>
        <v>672</v>
      </c>
      <c r="L64" s="23"/>
      <c r="M64" s="37"/>
    </row>
    <row r="65" spans="1:13">
      <c r="A65" s="4">
        <v>59</v>
      </c>
      <c r="B65" s="26" t="s">
        <v>78</v>
      </c>
      <c r="C65" s="23" t="s">
        <v>19</v>
      </c>
      <c r="D65" s="24" t="s">
        <v>20</v>
      </c>
      <c r="E65" s="28">
        <v>5</v>
      </c>
      <c r="F65" s="28">
        <v>5</v>
      </c>
      <c r="G65" s="19">
        <v>5</v>
      </c>
      <c r="H65" s="27">
        <v>3.5</v>
      </c>
      <c r="I65" s="35">
        <v>0.4</v>
      </c>
      <c r="J65" s="36">
        <v>480</v>
      </c>
      <c r="K65" s="4">
        <f t="shared" si="1"/>
        <v>672</v>
      </c>
      <c r="L65" s="23"/>
      <c r="M65" s="37"/>
    </row>
    <row r="66" spans="1:13">
      <c r="A66" s="4">
        <v>60</v>
      </c>
      <c r="B66" s="26" t="s">
        <v>69</v>
      </c>
      <c r="C66" s="23" t="s">
        <v>19</v>
      </c>
      <c r="D66" s="24" t="s">
        <v>20</v>
      </c>
      <c r="E66" s="28">
        <v>5</v>
      </c>
      <c r="F66" s="28">
        <v>5</v>
      </c>
      <c r="G66" s="19">
        <v>5</v>
      </c>
      <c r="H66" s="27">
        <v>3.5</v>
      </c>
      <c r="I66" s="35">
        <v>0.4</v>
      </c>
      <c r="J66" s="36">
        <v>480</v>
      </c>
      <c r="K66" s="4">
        <f t="shared" si="1"/>
        <v>672</v>
      </c>
      <c r="L66" s="23"/>
      <c r="M66" s="37"/>
    </row>
    <row r="67" spans="1:13">
      <c r="A67" s="4">
        <v>61</v>
      </c>
      <c r="B67" s="26" t="s">
        <v>79</v>
      </c>
      <c r="C67" s="23" t="s">
        <v>19</v>
      </c>
      <c r="D67" s="24" t="s">
        <v>20</v>
      </c>
      <c r="E67" s="28">
        <v>3</v>
      </c>
      <c r="F67" s="28">
        <v>3</v>
      </c>
      <c r="G67" s="30">
        <v>3</v>
      </c>
      <c r="H67" s="27">
        <v>2.1</v>
      </c>
      <c r="I67" s="35">
        <v>0.4</v>
      </c>
      <c r="J67" s="36">
        <v>480</v>
      </c>
      <c r="K67" s="4">
        <f t="shared" si="1"/>
        <v>403.2</v>
      </c>
      <c r="L67" s="23"/>
      <c r="M67" s="37"/>
    </row>
    <row r="68" spans="1:13">
      <c r="A68" s="4">
        <v>62</v>
      </c>
      <c r="B68" s="26" t="s">
        <v>80</v>
      </c>
      <c r="C68" s="23" t="s">
        <v>19</v>
      </c>
      <c r="D68" s="24" t="s">
        <v>20</v>
      </c>
      <c r="E68" s="28">
        <v>4</v>
      </c>
      <c r="F68" s="28">
        <v>4</v>
      </c>
      <c r="G68" s="19">
        <v>4</v>
      </c>
      <c r="H68" s="27">
        <v>2.8</v>
      </c>
      <c r="I68" s="35">
        <v>0.4</v>
      </c>
      <c r="J68" s="36">
        <v>480</v>
      </c>
      <c r="K68" s="4">
        <f t="shared" si="1"/>
        <v>537.6</v>
      </c>
      <c r="L68" s="23"/>
      <c r="M68" s="37"/>
    </row>
    <row r="69" spans="1:13">
      <c r="A69" s="4">
        <v>63</v>
      </c>
      <c r="B69" s="23" t="s">
        <v>81</v>
      </c>
      <c r="C69" s="23" t="s">
        <v>19</v>
      </c>
      <c r="D69" s="24" t="s">
        <v>20</v>
      </c>
      <c r="E69" s="27">
        <v>2</v>
      </c>
      <c r="F69" s="27">
        <v>2</v>
      </c>
      <c r="G69" s="19">
        <v>2</v>
      </c>
      <c r="H69" s="27">
        <v>1.4</v>
      </c>
      <c r="I69" s="35">
        <v>0.4</v>
      </c>
      <c r="J69" s="36">
        <v>480</v>
      </c>
      <c r="K69" s="4">
        <f t="shared" si="1"/>
        <v>268.8</v>
      </c>
      <c r="L69" s="23"/>
      <c r="M69" s="37"/>
    </row>
    <row r="70" spans="1:13">
      <c r="A70" s="4">
        <v>64</v>
      </c>
      <c r="B70" s="26" t="s">
        <v>82</v>
      </c>
      <c r="C70" s="23" t="s">
        <v>19</v>
      </c>
      <c r="D70" s="24" t="s">
        <v>20</v>
      </c>
      <c r="E70" s="28">
        <v>4</v>
      </c>
      <c r="F70" s="28">
        <v>4</v>
      </c>
      <c r="G70" s="40">
        <v>4</v>
      </c>
      <c r="H70" s="27">
        <v>2.8</v>
      </c>
      <c r="I70" s="35">
        <v>0.4</v>
      </c>
      <c r="J70" s="36">
        <v>480</v>
      </c>
      <c r="K70" s="4">
        <f t="shared" si="1"/>
        <v>537.6</v>
      </c>
      <c r="L70" s="23"/>
      <c r="M70" s="37"/>
    </row>
    <row r="71" spans="1:13">
      <c r="A71" s="4">
        <v>65</v>
      </c>
      <c r="B71" s="26" t="s">
        <v>83</v>
      </c>
      <c r="C71" s="23" t="s">
        <v>19</v>
      </c>
      <c r="D71" s="24" t="s">
        <v>20</v>
      </c>
      <c r="E71" s="28">
        <v>5</v>
      </c>
      <c r="F71" s="28">
        <v>5</v>
      </c>
      <c r="G71" s="19">
        <v>5</v>
      </c>
      <c r="H71" s="27">
        <v>3.5</v>
      </c>
      <c r="I71" s="35">
        <v>0.4</v>
      </c>
      <c r="J71" s="36">
        <v>480</v>
      </c>
      <c r="K71" s="4">
        <f t="shared" si="1"/>
        <v>672</v>
      </c>
      <c r="L71" s="23"/>
      <c r="M71" s="37"/>
    </row>
    <row r="72" spans="1:13">
      <c r="A72" s="4">
        <v>66</v>
      </c>
      <c r="B72" s="26" t="s">
        <v>84</v>
      </c>
      <c r="C72" s="23" t="s">
        <v>19</v>
      </c>
      <c r="D72" s="24" t="s">
        <v>20</v>
      </c>
      <c r="E72" s="28">
        <v>6</v>
      </c>
      <c r="F72" s="28">
        <v>6</v>
      </c>
      <c r="G72" s="19">
        <v>6</v>
      </c>
      <c r="H72" s="27">
        <v>4</v>
      </c>
      <c r="I72" s="35">
        <v>0.4</v>
      </c>
      <c r="J72" s="36">
        <v>480</v>
      </c>
      <c r="K72" s="4">
        <f t="shared" ref="K72:K115" si="2">H72*J72*I72</f>
        <v>768</v>
      </c>
      <c r="L72" s="23"/>
      <c r="M72" s="37"/>
    </row>
    <row r="73" spans="1:13">
      <c r="A73" s="4">
        <v>67</v>
      </c>
      <c r="B73" s="26" t="s">
        <v>85</v>
      </c>
      <c r="C73" s="23" t="s">
        <v>19</v>
      </c>
      <c r="D73" s="24" t="s">
        <v>20</v>
      </c>
      <c r="E73" s="28">
        <v>5</v>
      </c>
      <c r="F73" s="28">
        <v>5</v>
      </c>
      <c r="G73" s="19">
        <v>5</v>
      </c>
      <c r="H73" s="27">
        <v>3.5</v>
      </c>
      <c r="I73" s="35">
        <v>0.4</v>
      </c>
      <c r="J73" s="36">
        <v>480</v>
      </c>
      <c r="K73" s="4">
        <f t="shared" si="2"/>
        <v>672</v>
      </c>
      <c r="L73" s="23"/>
      <c r="M73" s="37"/>
    </row>
    <row r="74" spans="1:13">
      <c r="A74" s="4">
        <v>68</v>
      </c>
      <c r="B74" s="26" t="s">
        <v>86</v>
      </c>
      <c r="C74" s="23" t="s">
        <v>19</v>
      </c>
      <c r="D74" s="24" t="s">
        <v>20</v>
      </c>
      <c r="E74" s="28">
        <v>3</v>
      </c>
      <c r="F74" s="28">
        <v>3</v>
      </c>
      <c r="G74" s="19">
        <v>3</v>
      </c>
      <c r="H74" s="27">
        <v>2.1</v>
      </c>
      <c r="I74" s="35">
        <v>0.4</v>
      </c>
      <c r="J74" s="36">
        <v>480</v>
      </c>
      <c r="K74" s="4">
        <f t="shared" si="2"/>
        <v>403.2</v>
      </c>
      <c r="L74" s="23"/>
      <c r="M74" s="37"/>
    </row>
    <row r="75" spans="1:13">
      <c r="A75" s="4">
        <v>69</v>
      </c>
      <c r="B75" s="26" t="s">
        <v>87</v>
      </c>
      <c r="C75" s="23" t="s">
        <v>19</v>
      </c>
      <c r="D75" s="24" t="s">
        <v>20</v>
      </c>
      <c r="E75" s="28">
        <v>5</v>
      </c>
      <c r="F75" s="28">
        <v>5</v>
      </c>
      <c r="G75" s="19">
        <v>5</v>
      </c>
      <c r="H75" s="27">
        <v>3.5</v>
      </c>
      <c r="I75" s="35">
        <v>0.4</v>
      </c>
      <c r="J75" s="36">
        <v>480</v>
      </c>
      <c r="K75" s="4">
        <f t="shared" si="2"/>
        <v>672</v>
      </c>
      <c r="L75" s="23"/>
      <c r="M75" s="37"/>
    </row>
    <row r="76" spans="1:13">
      <c r="A76" s="4">
        <v>70</v>
      </c>
      <c r="B76" s="26" t="s">
        <v>88</v>
      </c>
      <c r="C76" s="23" t="s">
        <v>19</v>
      </c>
      <c r="D76" s="24" t="s">
        <v>20</v>
      </c>
      <c r="E76" s="28">
        <v>4</v>
      </c>
      <c r="F76" s="28">
        <v>4</v>
      </c>
      <c r="G76" s="19">
        <v>4</v>
      </c>
      <c r="H76" s="27">
        <v>2.8</v>
      </c>
      <c r="I76" s="35">
        <v>0.4</v>
      </c>
      <c r="J76" s="36">
        <v>480</v>
      </c>
      <c r="K76" s="4">
        <f t="shared" si="2"/>
        <v>537.6</v>
      </c>
      <c r="L76" s="23"/>
      <c r="M76" s="37"/>
    </row>
    <row r="77" spans="1:13">
      <c r="A77" s="4">
        <v>71</v>
      </c>
      <c r="B77" s="26" t="s">
        <v>89</v>
      </c>
      <c r="C77" s="23" t="s">
        <v>19</v>
      </c>
      <c r="D77" s="24" t="s">
        <v>20</v>
      </c>
      <c r="E77" s="28">
        <v>5</v>
      </c>
      <c r="F77" s="28">
        <v>5</v>
      </c>
      <c r="G77" s="26">
        <v>5</v>
      </c>
      <c r="H77" s="27">
        <v>3.5</v>
      </c>
      <c r="I77" s="35">
        <v>0.4</v>
      </c>
      <c r="J77" s="36">
        <v>480</v>
      </c>
      <c r="K77" s="4">
        <f t="shared" si="2"/>
        <v>672</v>
      </c>
      <c r="L77" s="23"/>
      <c r="M77" s="37"/>
    </row>
    <row r="78" spans="1:13">
      <c r="A78" s="4">
        <v>72</v>
      </c>
      <c r="B78" s="26" t="s">
        <v>90</v>
      </c>
      <c r="C78" s="23" t="s">
        <v>19</v>
      </c>
      <c r="D78" s="24" t="s">
        <v>20</v>
      </c>
      <c r="E78" s="28">
        <v>5</v>
      </c>
      <c r="F78" s="28">
        <v>5</v>
      </c>
      <c r="G78" s="26">
        <v>5</v>
      </c>
      <c r="H78" s="27">
        <v>3.5</v>
      </c>
      <c r="I78" s="35">
        <v>0.4</v>
      </c>
      <c r="J78" s="36">
        <v>480</v>
      </c>
      <c r="K78" s="4">
        <f t="shared" si="2"/>
        <v>672</v>
      </c>
      <c r="L78" s="23"/>
      <c r="M78" s="37"/>
    </row>
    <row r="79" spans="1:13">
      <c r="A79" s="4">
        <v>73</v>
      </c>
      <c r="B79" s="22" t="s">
        <v>91</v>
      </c>
      <c r="C79" s="23" t="s">
        <v>19</v>
      </c>
      <c r="D79" s="24" t="s">
        <v>20</v>
      </c>
      <c r="E79" s="25">
        <v>5</v>
      </c>
      <c r="F79" s="25">
        <v>5</v>
      </c>
      <c r="G79" s="26">
        <v>3</v>
      </c>
      <c r="H79" s="27">
        <v>2.1</v>
      </c>
      <c r="I79" s="35">
        <v>0.4</v>
      </c>
      <c r="J79" s="36">
        <v>480</v>
      </c>
      <c r="K79" s="4">
        <f t="shared" si="2"/>
        <v>403.2</v>
      </c>
      <c r="L79" s="23"/>
      <c r="M79" s="37"/>
    </row>
    <row r="80" spans="1:13">
      <c r="A80" s="4">
        <v>74</v>
      </c>
      <c r="B80" s="23" t="s">
        <v>92</v>
      </c>
      <c r="C80" s="23" t="s">
        <v>19</v>
      </c>
      <c r="D80" s="24" t="s">
        <v>20</v>
      </c>
      <c r="E80" s="41">
        <v>5</v>
      </c>
      <c r="F80" s="41">
        <v>5</v>
      </c>
      <c r="G80" s="42">
        <v>3</v>
      </c>
      <c r="H80" s="27">
        <v>2.1</v>
      </c>
      <c r="I80" s="35">
        <v>0.4</v>
      </c>
      <c r="J80" s="36">
        <v>480</v>
      </c>
      <c r="K80" s="4">
        <f t="shared" si="2"/>
        <v>403.2</v>
      </c>
      <c r="L80" s="23"/>
      <c r="M80" s="37"/>
    </row>
    <row r="81" spans="1:13">
      <c r="A81" s="4">
        <v>75</v>
      </c>
      <c r="B81" s="26" t="s">
        <v>93</v>
      </c>
      <c r="C81" s="23" t="s">
        <v>19</v>
      </c>
      <c r="D81" s="24" t="s">
        <v>20</v>
      </c>
      <c r="E81" s="28">
        <v>10</v>
      </c>
      <c r="F81" s="28">
        <v>10</v>
      </c>
      <c r="G81" s="19">
        <v>8</v>
      </c>
      <c r="H81" s="27">
        <v>5.6</v>
      </c>
      <c r="I81" s="35">
        <v>0.4</v>
      </c>
      <c r="J81" s="36">
        <v>480</v>
      </c>
      <c r="K81" s="4">
        <f t="shared" si="2"/>
        <v>1075.2</v>
      </c>
      <c r="L81" s="23"/>
      <c r="M81" s="37"/>
    </row>
    <row r="82" spans="1:13">
      <c r="A82" s="4">
        <v>76</v>
      </c>
      <c r="B82" s="22" t="s">
        <v>94</v>
      </c>
      <c r="C82" s="23" t="s">
        <v>19</v>
      </c>
      <c r="D82" s="24" t="s">
        <v>20</v>
      </c>
      <c r="E82" s="25">
        <v>7</v>
      </c>
      <c r="F82" s="25">
        <v>7</v>
      </c>
      <c r="G82" s="26">
        <v>7</v>
      </c>
      <c r="H82" s="27">
        <v>4.9</v>
      </c>
      <c r="I82" s="35">
        <v>0.4</v>
      </c>
      <c r="J82" s="36">
        <v>480</v>
      </c>
      <c r="K82" s="4">
        <f t="shared" si="2"/>
        <v>940.8</v>
      </c>
      <c r="L82" s="23"/>
      <c r="M82" s="37"/>
    </row>
    <row r="83" spans="1:13">
      <c r="A83" s="4">
        <v>77</v>
      </c>
      <c r="B83" s="26" t="s">
        <v>95</v>
      </c>
      <c r="C83" s="23" t="s">
        <v>19</v>
      </c>
      <c r="D83" s="24" t="s">
        <v>20</v>
      </c>
      <c r="E83" s="28">
        <v>12</v>
      </c>
      <c r="F83" s="28">
        <v>12</v>
      </c>
      <c r="G83" s="26">
        <v>12</v>
      </c>
      <c r="H83" s="27">
        <v>8.4</v>
      </c>
      <c r="I83" s="35">
        <v>0.4</v>
      </c>
      <c r="J83" s="36">
        <v>480</v>
      </c>
      <c r="K83" s="4">
        <f t="shared" si="2"/>
        <v>1612.8</v>
      </c>
      <c r="L83" s="23"/>
      <c r="M83" s="37"/>
    </row>
    <row r="84" spans="1:13">
      <c r="A84" s="4">
        <v>78</v>
      </c>
      <c r="B84" s="26" t="s">
        <v>96</v>
      </c>
      <c r="C84" s="23" t="s">
        <v>19</v>
      </c>
      <c r="D84" s="24" t="s">
        <v>20</v>
      </c>
      <c r="E84" s="28">
        <v>13</v>
      </c>
      <c r="F84" s="28">
        <v>13</v>
      </c>
      <c r="G84" s="19">
        <v>13</v>
      </c>
      <c r="H84" s="27">
        <v>9.1</v>
      </c>
      <c r="I84" s="35">
        <v>0.4</v>
      </c>
      <c r="J84" s="36">
        <v>480</v>
      </c>
      <c r="K84" s="4">
        <f t="shared" si="2"/>
        <v>1747.2</v>
      </c>
      <c r="L84" s="23"/>
      <c r="M84" s="37"/>
    </row>
    <row r="85" spans="1:13">
      <c r="A85" s="4">
        <v>79</v>
      </c>
      <c r="B85" s="26" t="s">
        <v>97</v>
      </c>
      <c r="C85" s="23" t="s">
        <v>19</v>
      </c>
      <c r="D85" s="24" t="s">
        <v>20</v>
      </c>
      <c r="E85" s="28">
        <v>10</v>
      </c>
      <c r="F85" s="28">
        <v>10</v>
      </c>
      <c r="G85" s="19">
        <v>6</v>
      </c>
      <c r="H85" s="27">
        <v>4.2</v>
      </c>
      <c r="I85" s="35">
        <v>0.4</v>
      </c>
      <c r="J85" s="36">
        <v>480</v>
      </c>
      <c r="K85" s="4">
        <f t="shared" si="2"/>
        <v>806.4</v>
      </c>
      <c r="L85" s="23"/>
      <c r="M85" s="37"/>
    </row>
    <row r="86" spans="1:13">
      <c r="A86" s="4">
        <v>80</v>
      </c>
      <c r="B86" s="26" t="s">
        <v>98</v>
      </c>
      <c r="C86" s="23" t="s">
        <v>19</v>
      </c>
      <c r="D86" s="24" t="s">
        <v>20</v>
      </c>
      <c r="E86" s="28">
        <v>11</v>
      </c>
      <c r="F86" s="28">
        <v>11</v>
      </c>
      <c r="G86" s="19">
        <v>11</v>
      </c>
      <c r="H86" s="27">
        <v>7.7</v>
      </c>
      <c r="I86" s="35">
        <v>0.4</v>
      </c>
      <c r="J86" s="36">
        <v>480</v>
      </c>
      <c r="K86" s="4">
        <f t="shared" si="2"/>
        <v>1478.4</v>
      </c>
      <c r="L86" s="23"/>
      <c r="M86" s="37"/>
    </row>
    <row r="87" spans="1:13">
      <c r="A87" s="4">
        <v>81</v>
      </c>
      <c r="B87" s="26" t="s">
        <v>99</v>
      </c>
      <c r="C87" s="23" t="s">
        <v>19</v>
      </c>
      <c r="D87" s="24" t="s">
        <v>20</v>
      </c>
      <c r="E87" s="28">
        <v>8</v>
      </c>
      <c r="F87" s="28">
        <v>8</v>
      </c>
      <c r="G87" s="26">
        <v>8</v>
      </c>
      <c r="H87" s="27">
        <v>5.6</v>
      </c>
      <c r="I87" s="35">
        <v>0.4</v>
      </c>
      <c r="J87" s="36">
        <v>480</v>
      </c>
      <c r="K87" s="4">
        <f t="shared" si="2"/>
        <v>1075.2</v>
      </c>
      <c r="L87" s="23"/>
      <c r="M87" s="37"/>
    </row>
    <row r="88" spans="1:13">
      <c r="A88" s="4">
        <v>82</v>
      </c>
      <c r="B88" s="26" t="s">
        <v>100</v>
      </c>
      <c r="C88" s="23" t="s">
        <v>19</v>
      </c>
      <c r="D88" s="24" t="s">
        <v>20</v>
      </c>
      <c r="E88" s="28">
        <v>10</v>
      </c>
      <c r="F88" s="28">
        <v>10</v>
      </c>
      <c r="G88" s="26">
        <v>5</v>
      </c>
      <c r="H88" s="27">
        <v>3.5</v>
      </c>
      <c r="I88" s="35">
        <v>0.4</v>
      </c>
      <c r="J88" s="36">
        <v>480</v>
      </c>
      <c r="K88" s="4">
        <f t="shared" si="2"/>
        <v>672</v>
      </c>
      <c r="L88" s="23"/>
      <c r="M88" s="37"/>
    </row>
    <row r="89" spans="1:13">
      <c r="A89" s="4">
        <v>83</v>
      </c>
      <c r="B89" s="26" t="s">
        <v>101</v>
      </c>
      <c r="C89" s="23" t="s">
        <v>19</v>
      </c>
      <c r="D89" s="24" t="s">
        <v>20</v>
      </c>
      <c r="E89" s="28">
        <v>25</v>
      </c>
      <c r="F89" s="28">
        <v>25</v>
      </c>
      <c r="G89" s="26">
        <v>12</v>
      </c>
      <c r="H89" s="27">
        <v>8.4</v>
      </c>
      <c r="I89" s="35">
        <v>0.4</v>
      </c>
      <c r="J89" s="36">
        <v>480</v>
      </c>
      <c r="K89" s="4">
        <f t="shared" si="2"/>
        <v>1612.8</v>
      </c>
      <c r="L89" s="23"/>
      <c r="M89" s="37"/>
    </row>
    <row r="90" spans="1:13">
      <c r="A90" s="4">
        <v>84</v>
      </c>
      <c r="B90" s="22" t="s">
        <v>102</v>
      </c>
      <c r="C90" s="23" t="s">
        <v>19</v>
      </c>
      <c r="D90" s="24" t="s">
        <v>20</v>
      </c>
      <c r="E90" s="25">
        <v>3.8</v>
      </c>
      <c r="F90" s="25">
        <v>3.8</v>
      </c>
      <c r="G90" s="26">
        <v>3.8</v>
      </c>
      <c r="H90" s="27">
        <v>2.7</v>
      </c>
      <c r="I90" s="35">
        <v>0.4</v>
      </c>
      <c r="J90" s="36">
        <v>480</v>
      </c>
      <c r="K90" s="4">
        <f t="shared" si="2"/>
        <v>518.4</v>
      </c>
      <c r="L90" s="23"/>
      <c r="M90" s="37"/>
    </row>
    <row r="91" spans="1:13">
      <c r="A91" s="4">
        <v>85</v>
      </c>
      <c r="B91" s="26" t="s">
        <v>103</v>
      </c>
      <c r="C91" s="23" t="s">
        <v>19</v>
      </c>
      <c r="D91" s="24" t="s">
        <v>20</v>
      </c>
      <c r="E91" s="28">
        <v>5</v>
      </c>
      <c r="F91" s="28">
        <v>5</v>
      </c>
      <c r="G91" s="26">
        <v>5</v>
      </c>
      <c r="H91" s="27">
        <v>3.5</v>
      </c>
      <c r="I91" s="35">
        <v>0.4</v>
      </c>
      <c r="J91" s="36">
        <v>480</v>
      </c>
      <c r="K91" s="4">
        <f t="shared" si="2"/>
        <v>672</v>
      </c>
      <c r="L91" s="23"/>
      <c r="M91" s="37"/>
    </row>
    <row r="92" spans="1:13">
      <c r="A92" s="4">
        <v>86</v>
      </c>
      <c r="B92" s="26" t="s">
        <v>104</v>
      </c>
      <c r="C92" s="23" t="s">
        <v>19</v>
      </c>
      <c r="D92" s="24" t="s">
        <v>20</v>
      </c>
      <c r="E92" s="28">
        <v>3.5</v>
      </c>
      <c r="F92" s="28">
        <v>3.5</v>
      </c>
      <c r="G92" s="19">
        <v>3.5</v>
      </c>
      <c r="H92" s="27">
        <v>2.5</v>
      </c>
      <c r="I92" s="35">
        <v>0.4</v>
      </c>
      <c r="J92" s="36">
        <v>480</v>
      </c>
      <c r="K92" s="4">
        <f t="shared" si="2"/>
        <v>480</v>
      </c>
      <c r="L92" s="23"/>
      <c r="M92" s="37"/>
    </row>
    <row r="93" spans="1:13">
      <c r="A93" s="4">
        <v>87</v>
      </c>
      <c r="B93" s="26" t="s">
        <v>105</v>
      </c>
      <c r="C93" s="23" t="s">
        <v>19</v>
      </c>
      <c r="D93" s="24" t="s">
        <v>20</v>
      </c>
      <c r="E93" s="28">
        <v>3.9</v>
      </c>
      <c r="F93" s="28">
        <v>3.9</v>
      </c>
      <c r="G93" s="19">
        <v>3.9</v>
      </c>
      <c r="H93" s="27">
        <v>2.7</v>
      </c>
      <c r="I93" s="35">
        <v>0.4</v>
      </c>
      <c r="J93" s="36">
        <v>480</v>
      </c>
      <c r="K93" s="4">
        <f t="shared" si="2"/>
        <v>518.4</v>
      </c>
      <c r="L93" s="23"/>
      <c r="M93" s="37"/>
    </row>
    <row r="94" spans="1:13">
      <c r="A94" s="4">
        <v>88</v>
      </c>
      <c r="B94" s="26" t="s">
        <v>106</v>
      </c>
      <c r="C94" s="23" t="s">
        <v>19</v>
      </c>
      <c r="D94" s="24" t="s">
        <v>20</v>
      </c>
      <c r="E94" s="28">
        <v>6.5</v>
      </c>
      <c r="F94" s="28">
        <v>6.5</v>
      </c>
      <c r="G94" s="19">
        <v>6.5</v>
      </c>
      <c r="H94" s="27">
        <v>4.6</v>
      </c>
      <c r="I94" s="35">
        <v>0.4</v>
      </c>
      <c r="J94" s="36">
        <v>480</v>
      </c>
      <c r="K94" s="4">
        <f t="shared" si="2"/>
        <v>883.2</v>
      </c>
      <c r="L94" s="23"/>
      <c r="M94" s="37"/>
    </row>
    <row r="95" spans="1:13">
      <c r="A95" s="4">
        <v>89</v>
      </c>
      <c r="B95" s="26" t="s">
        <v>107</v>
      </c>
      <c r="C95" s="23" t="s">
        <v>19</v>
      </c>
      <c r="D95" s="24" t="s">
        <v>20</v>
      </c>
      <c r="E95" s="28">
        <v>7.5</v>
      </c>
      <c r="F95" s="28">
        <v>7.5</v>
      </c>
      <c r="G95" s="26">
        <v>7.5</v>
      </c>
      <c r="H95" s="27">
        <v>5.3</v>
      </c>
      <c r="I95" s="35">
        <v>0.4</v>
      </c>
      <c r="J95" s="36">
        <v>480</v>
      </c>
      <c r="K95" s="4">
        <f t="shared" si="2"/>
        <v>1017.6</v>
      </c>
      <c r="L95" s="23"/>
      <c r="M95" s="37"/>
    </row>
    <row r="96" spans="1:13">
      <c r="A96" s="4">
        <v>90</v>
      </c>
      <c r="B96" s="26" t="s">
        <v>108</v>
      </c>
      <c r="C96" s="23" t="s">
        <v>19</v>
      </c>
      <c r="D96" s="24" t="s">
        <v>20</v>
      </c>
      <c r="E96" s="28">
        <v>2</v>
      </c>
      <c r="F96" s="28">
        <v>2</v>
      </c>
      <c r="G96" s="26">
        <v>2</v>
      </c>
      <c r="H96" s="27">
        <v>1.4</v>
      </c>
      <c r="I96" s="35">
        <v>0.4</v>
      </c>
      <c r="J96" s="36">
        <v>480</v>
      </c>
      <c r="K96" s="4">
        <f t="shared" si="2"/>
        <v>268.8</v>
      </c>
      <c r="L96" s="23"/>
      <c r="M96" s="37"/>
    </row>
    <row r="97" spans="1:13">
      <c r="A97" s="4">
        <v>91</v>
      </c>
      <c r="B97" s="26" t="s">
        <v>109</v>
      </c>
      <c r="C97" s="23" t="s">
        <v>19</v>
      </c>
      <c r="D97" s="24" t="s">
        <v>20</v>
      </c>
      <c r="E97" s="28">
        <v>2</v>
      </c>
      <c r="F97" s="28">
        <v>2</v>
      </c>
      <c r="G97" s="26">
        <v>2</v>
      </c>
      <c r="H97" s="27">
        <v>1.4</v>
      </c>
      <c r="I97" s="35">
        <v>0.4</v>
      </c>
      <c r="J97" s="36">
        <v>480</v>
      </c>
      <c r="K97" s="4">
        <f t="shared" si="2"/>
        <v>268.8</v>
      </c>
      <c r="L97" s="23"/>
      <c r="M97" s="37"/>
    </row>
    <row r="98" spans="1:13">
      <c r="A98" s="4">
        <v>92</v>
      </c>
      <c r="B98" s="26" t="s">
        <v>110</v>
      </c>
      <c r="C98" s="23" t="s">
        <v>19</v>
      </c>
      <c r="D98" s="24" t="s">
        <v>20</v>
      </c>
      <c r="E98" s="28">
        <v>3</v>
      </c>
      <c r="F98" s="28">
        <v>3</v>
      </c>
      <c r="G98" s="26">
        <v>3</v>
      </c>
      <c r="H98" s="27">
        <v>2.1</v>
      </c>
      <c r="I98" s="35">
        <v>0.4</v>
      </c>
      <c r="J98" s="36">
        <v>480</v>
      </c>
      <c r="K98" s="4">
        <f t="shared" si="2"/>
        <v>403.2</v>
      </c>
      <c r="L98" s="23"/>
      <c r="M98" s="37"/>
    </row>
    <row r="99" spans="1:13">
      <c r="A99" s="4">
        <v>93</v>
      </c>
      <c r="B99" s="26" t="s">
        <v>111</v>
      </c>
      <c r="C99" s="23" t="s">
        <v>19</v>
      </c>
      <c r="D99" s="24" t="s">
        <v>20</v>
      </c>
      <c r="E99" s="28">
        <v>2</v>
      </c>
      <c r="F99" s="28">
        <v>2</v>
      </c>
      <c r="G99" s="26">
        <v>2</v>
      </c>
      <c r="H99" s="27">
        <v>1.4</v>
      </c>
      <c r="I99" s="35">
        <v>0.4</v>
      </c>
      <c r="J99" s="36">
        <v>480</v>
      </c>
      <c r="K99" s="4">
        <f t="shared" si="2"/>
        <v>268.8</v>
      </c>
      <c r="L99" s="23"/>
      <c r="M99" s="37"/>
    </row>
    <row r="100" spans="1:13">
      <c r="A100" s="4">
        <v>94</v>
      </c>
      <c r="B100" s="26" t="s">
        <v>112</v>
      </c>
      <c r="C100" s="23" t="s">
        <v>19</v>
      </c>
      <c r="D100" s="24" t="s">
        <v>20</v>
      </c>
      <c r="E100" s="28">
        <v>5</v>
      </c>
      <c r="F100" s="28">
        <v>5</v>
      </c>
      <c r="G100" s="19">
        <v>5</v>
      </c>
      <c r="H100" s="27">
        <v>3.5</v>
      </c>
      <c r="I100" s="35">
        <v>0.4</v>
      </c>
      <c r="J100" s="36">
        <v>480</v>
      </c>
      <c r="K100" s="4">
        <f t="shared" si="2"/>
        <v>672</v>
      </c>
      <c r="L100" s="23"/>
      <c r="M100" s="37"/>
    </row>
    <row r="101" spans="1:13">
      <c r="A101" s="4">
        <v>95</v>
      </c>
      <c r="B101" s="26" t="s">
        <v>113</v>
      </c>
      <c r="C101" s="23" t="s">
        <v>19</v>
      </c>
      <c r="D101" s="24" t="s">
        <v>20</v>
      </c>
      <c r="E101" s="28">
        <v>7.6</v>
      </c>
      <c r="F101" s="28">
        <v>7.6</v>
      </c>
      <c r="G101" s="26">
        <v>7.6</v>
      </c>
      <c r="H101" s="27">
        <v>5.3</v>
      </c>
      <c r="I101" s="35">
        <v>0.4</v>
      </c>
      <c r="J101" s="36">
        <v>480</v>
      </c>
      <c r="K101" s="4">
        <f t="shared" si="2"/>
        <v>1017.6</v>
      </c>
      <c r="L101" s="23"/>
      <c r="M101" s="37"/>
    </row>
    <row r="102" spans="1:13">
      <c r="A102" s="4">
        <v>96</v>
      </c>
      <c r="B102" s="26" t="s">
        <v>114</v>
      </c>
      <c r="C102" s="23" t="s">
        <v>19</v>
      </c>
      <c r="D102" s="24" t="s">
        <v>20</v>
      </c>
      <c r="E102" s="28">
        <v>1.4</v>
      </c>
      <c r="F102" s="28">
        <v>1.4</v>
      </c>
      <c r="G102" s="19">
        <v>1.4</v>
      </c>
      <c r="H102" s="27">
        <v>1</v>
      </c>
      <c r="I102" s="35">
        <v>0.4</v>
      </c>
      <c r="J102" s="36">
        <v>480</v>
      </c>
      <c r="K102" s="4">
        <f t="shared" si="2"/>
        <v>192</v>
      </c>
      <c r="L102" s="23"/>
      <c r="M102" s="37"/>
    </row>
    <row r="103" spans="1:13">
      <c r="A103" s="4">
        <v>97</v>
      </c>
      <c r="B103" s="26" t="s">
        <v>115</v>
      </c>
      <c r="C103" s="23" t="s">
        <v>19</v>
      </c>
      <c r="D103" s="24" t="s">
        <v>20</v>
      </c>
      <c r="E103" s="28">
        <v>2</v>
      </c>
      <c r="F103" s="28">
        <v>2</v>
      </c>
      <c r="G103" s="19">
        <v>2</v>
      </c>
      <c r="H103" s="27">
        <v>1.4</v>
      </c>
      <c r="I103" s="35">
        <v>0.4</v>
      </c>
      <c r="J103" s="36">
        <v>480</v>
      </c>
      <c r="K103" s="4">
        <f t="shared" si="2"/>
        <v>268.8</v>
      </c>
      <c r="L103" s="23"/>
      <c r="M103" s="37"/>
    </row>
    <row r="104" spans="1:13">
      <c r="A104" s="4">
        <v>98</v>
      </c>
      <c r="B104" s="26" t="s">
        <v>116</v>
      </c>
      <c r="C104" s="23" t="s">
        <v>19</v>
      </c>
      <c r="D104" s="24" t="s">
        <v>20</v>
      </c>
      <c r="E104" s="28">
        <v>9</v>
      </c>
      <c r="F104" s="28">
        <v>9</v>
      </c>
      <c r="G104" s="19">
        <v>9</v>
      </c>
      <c r="H104" s="27">
        <v>6.3</v>
      </c>
      <c r="I104" s="35">
        <v>0.4</v>
      </c>
      <c r="J104" s="36">
        <v>480</v>
      </c>
      <c r="K104" s="4">
        <f t="shared" si="2"/>
        <v>1209.6</v>
      </c>
      <c r="L104" s="23"/>
      <c r="M104" s="37"/>
    </row>
    <row r="105" spans="1:13">
      <c r="A105" s="4">
        <v>99</v>
      </c>
      <c r="B105" s="26" t="s">
        <v>117</v>
      </c>
      <c r="C105" s="23" t="s">
        <v>19</v>
      </c>
      <c r="D105" s="24" t="s">
        <v>20</v>
      </c>
      <c r="E105" s="28">
        <v>4</v>
      </c>
      <c r="F105" s="28">
        <v>4</v>
      </c>
      <c r="G105" s="26">
        <v>4</v>
      </c>
      <c r="H105" s="27">
        <v>2.8</v>
      </c>
      <c r="I105" s="35">
        <v>0.4</v>
      </c>
      <c r="J105" s="36">
        <v>480</v>
      </c>
      <c r="K105" s="4">
        <f t="shared" si="2"/>
        <v>537.6</v>
      </c>
      <c r="L105" s="23"/>
      <c r="M105" s="37"/>
    </row>
    <row r="106" spans="1:13">
      <c r="A106" s="4">
        <v>100</v>
      </c>
      <c r="B106" s="26" t="s">
        <v>118</v>
      </c>
      <c r="C106" s="23" t="s">
        <v>19</v>
      </c>
      <c r="D106" s="24" t="s">
        <v>20</v>
      </c>
      <c r="E106" s="28">
        <v>2</v>
      </c>
      <c r="F106" s="28">
        <v>2</v>
      </c>
      <c r="G106" s="19">
        <v>2</v>
      </c>
      <c r="H106" s="27">
        <v>1.4</v>
      </c>
      <c r="I106" s="35">
        <v>0.4</v>
      </c>
      <c r="J106" s="36">
        <v>480</v>
      </c>
      <c r="K106" s="4">
        <f t="shared" si="2"/>
        <v>268.8</v>
      </c>
      <c r="L106" s="23"/>
      <c r="M106" s="37"/>
    </row>
    <row r="107" spans="1:13">
      <c r="A107" s="4">
        <v>101</v>
      </c>
      <c r="B107" s="23" t="s">
        <v>119</v>
      </c>
      <c r="C107" s="23" t="s">
        <v>19</v>
      </c>
      <c r="D107" s="24" t="s">
        <v>20</v>
      </c>
      <c r="E107" s="27">
        <v>2</v>
      </c>
      <c r="F107" s="27">
        <v>2</v>
      </c>
      <c r="G107" s="19">
        <v>2</v>
      </c>
      <c r="H107" s="27">
        <v>1.4</v>
      </c>
      <c r="I107" s="35">
        <v>0.4</v>
      </c>
      <c r="J107" s="36">
        <v>480</v>
      </c>
      <c r="K107" s="4">
        <f t="shared" si="2"/>
        <v>268.8</v>
      </c>
      <c r="L107" s="23"/>
      <c r="M107" s="37"/>
    </row>
    <row r="108" spans="1:13">
      <c r="A108" s="4">
        <v>102</v>
      </c>
      <c r="B108" s="26" t="s">
        <v>120</v>
      </c>
      <c r="C108" s="23" t="s">
        <v>19</v>
      </c>
      <c r="D108" s="24" t="s">
        <v>20</v>
      </c>
      <c r="E108" s="28">
        <v>8</v>
      </c>
      <c r="F108" s="28">
        <v>8</v>
      </c>
      <c r="G108" s="19">
        <v>8</v>
      </c>
      <c r="H108" s="27">
        <v>5.6</v>
      </c>
      <c r="I108" s="35">
        <v>0.4</v>
      </c>
      <c r="J108" s="36">
        <v>480</v>
      </c>
      <c r="K108" s="4">
        <f t="shared" si="2"/>
        <v>1075.2</v>
      </c>
      <c r="L108" s="23"/>
      <c r="M108" s="37"/>
    </row>
    <row r="109" spans="1:13">
      <c r="A109" s="4">
        <v>103</v>
      </c>
      <c r="B109" s="26" t="s">
        <v>121</v>
      </c>
      <c r="C109" s="23" t="s">
        <v>19</v>
      </c>
      <c r="D109" s="24" t="s">
        <v>20</v>
      </c>
      <c r="E109" s="28">
        <v>4</v>
      </c>
      <c r="F109" s="28">
        <v>4</v>
      </c>
      <c r="G109" s="19">
        <v>4</v>
      </c>
      <c r="H109" s="27">
        <v>2.8</v>
      </c>
      <c r="I109" s="35">
        <v>0.4</v>
      </c>
      <c r="J109" s="36">
        <v>480</v>
      </c>
      <c r="K109" s="4">
        <f t="shared" si="2"/>
        <v>537.6</v>
      </c>
      <c r="L109" s="23"/>
      <c r="M109" s="37"/>
    </row>
    <row r="110" spans="1:13">
      <c r="A110" s="4">
        <v>104</v>
      </c>
      <c r="B110" s="26" t="s">
        <v>122</v>
      </c>
      <c r="C110" s="23" t="s">
        <v>19</v>
      </c>
      <c r="D110" s="24" t="s">
        <v>20</v>
      </c>
      <c r="E110" s="28">
        <v>6</v>
      </c>
      <c r="F110" s="28">
        <v>6</v>
      </c>
      <c r="G110" s="19">
        <v>6</v>
      </c>
      <c r="H110" s="27">
        <v>4.2</v>
      </c>
      <c r="I110" s="35">
        <v>0.4</v>
      </c>
      <c r="J110" s="36">
        <v>480</v>
      </c>
      <c r="K110" s="4">
        <f t="shared" si="2"/>
        <v>806.4</v>
      </c>
      <c r="L110" s="23"/>
      <c r="M110" s="37"/>
    </row>
    <row r="111" spans="1:13">
      <c r="A111" s="4">
        <v>105</v>
      </c>
      <c r="B111" s="26" t="s">
        <v>123</v>
      </c>
      <c r="C111" s="23" t="s">
        <v>19</v>
      </c>
      <c r="D111" s="24" t="s">
        <v>20</v>
      </c>
      <c r="E111" s="28">
        <v>2</v>
      </c>
      <c r="F111" s="28">
        <v>2</v>
      </c>
      <c r="G111" s="19">
        <v>2</v>
      </c>
      <c r="H111" s="27">
        <v>1.4</v>
      </c>
      <c r="I111" s="35">
        <v>0.4</v>
      </c>
      <c r="J111" s="36">
        <v>480</v>
      </c>
      <c r="K111" s="4">
        <f t="shared" si="2"/>
        <v>268.8</v>
      </c>
      <c r="L111" s="23"/>
      <c r="M111" s="37"/>
    </row>
    <row r="112" spans="1:13">
      <c r="A112" s="4">
        <v>106</v>
      </c>
      <c r="B112" s="23" t="s">
        <v>124</v>
      </c>
      <c r="C112" s="23" t="s">
        <v>19</v>
      </c>
      <c r="D112" s="24" t="s">
        <v>20</v>
      </c>
      <c r="E112" s="28">
        <v>3</v>
      </c>
      <c r="F112" s="28">
        <v>3</v>
      </c>
      <c r="G112" s="19">
        <v>3</v>
      </c>
      <c r="H112" s="27">
        <v>2.1</v>
      </c>
      <c r="I112" s="35">
        <v>0.4</v>
      </c>
      <c r="J112" s="36">
        <v>480</v>
      </c>
      <c r="K112" s="4">
        <f t="shared" si="2"/>
        <v>403.2</v>
      </c>
      <c r="L112" s="23"/>
      <c r="M112" s="37"/>
    </row>
    <row r="113" spans="1:13">
      <c r="A113" s="4">
        <v>107</v>
      </c>
      <c r="B113" s="23" t="s">
        <v>125</v>
      </c>
      <c r="C113" s="23" t="s">
        <v>19</v>
      </c>
      <c r="D113" s="24" t="s">
        <v>20</v>
      </c>
      <c r="E113" s="28">
        <v>3</v>
      </c>
      <c r="F113" s="28">
        <v>3</v>
      </c>
      <c r="G113" s="19">
        <v>3</v>
      </c>
      <c r="H113" s="27">
        <v>2.1</v>
      </c>
      <c r="I113" s="35">
        <v>0.4</v>
      </c>
      <c r="J113" s="36">
        <v>480</v>
      </c>
      <c r="K113" s="4">
        <f t="shared" si="2"/>
        <v>403.2</v>
      </c>
      <c r="L113" s="23"/>
      <c r="M113" s="37"/>
    </row>
    <row r="114" spans="1:13">
      <c r="A114" s="4">
        <v>108</v>
      </c>
      <c r="B114" s="23" t="s">
        <v>126</v>
      </c>
      <c r="C114" s="23" t="s">
        <v>19</v>
      </c>
      <c r="D114" s="24" t="s">
        <v>20</v>
      </c>
      <c r="E114" s="28">
        <v>3</v>
      </c>
      <c r="F114" s="28">
        <v>3</v>
      </c>
      <c r="G114" s="26">
        <v>2.1</v>
      </c>
      <c r="H114" s="27">
        <v>1.5</v>
      </c>
      <c r="I114" s="35">
        <v>0.4</v>
      </c>
      <c r="J114" s="36">
        <v>480</v>
      </c>
      <c r="K114" s="4">
        <f t="shared" si="2"/>
        <v>288</v>
      </c>
      <c r="L114" s="23"/>
      <c r="M114" s="37"/>
    </row>
    <row r="115" spans="1:13">
      <c r="A115" s="4">
        <v>109</v>
      </c>
      <c r="B115" s="22" t="s">
        <v>127</v>
      </c>
      <c r="C115" s="23" t="s">
        <v>19</v>
      </c>
      <c r="D115" s="24" t="s">
        <v>20</v>
      </c>
      <c r="E115" s="25">
        <v>40</v>
      </c>
      <c r="F115" s="25">
        <v>40</v>
      </c>
      <c r="G115" s="26">
        <v>13</v>
      </c>
      <c r="H115" s="27">
        <v>9.1</v>
      </c>
      <c r="I115" s="35">
        <v>0.4</v>
      </c>
      <c r="J115" s="36">
        <v>480</v>
      </c>
      <c r="K115" s="4">
        <f t="shared" si="2"/>
        <v>1747.2</v>
      </c>
      <c r="L115" s="23"/>
      <c r="M115" s="37"/>
    </row>
    <row r="116" spans="1:12">
      <c r="A116" s="43"/>
      <c r="B116" s="44"/>
      <c r="C116" s="44"/>
      <c r="D116" s="45"/>
      <c r="E116" s="23">
        <f>SUM(E7:E115)</f>
        <v>628.4</v>
      </c>
      <c r="F116" s="23">
        <f>SUM(F7:F115)</f>
        <v>628.4</v>
      </c>
      <c r="G116" s="23">
        <f>SUM(G7:G115)</f>
        <v>492.5</v>
      </c>
      <c r="H116" s="23">
        <f>SUM(H7:H115)</f>
        <v>344.7</v>
      </c>
      <c r="I116" s="23"/>
      <c r="J116" s="23"/>
      <c r="K116" s="23">
        <f>SUM(K7:K115)</f>
        <v>66182.4</v>
      </c>
      <c r="L116" s="23"/>
    </row>
  </sheetData>
  <mergeCells count="15">
    <mergeCell ref="A1:L1"/>
    <mergeCell ref="A2:L2"/>
    <mergeCell ref="A3:L3"/>
    <mergeCell ref="A4:L4"/>
    <mergeCell ref="C5:D5"/>
    <mergeCell ref="A116:D116"/>
    <mergeCell ref="A5:A6"/>
    <mergeCell ref="B5:B6"/>
    <mergeCell ref="E5:E6"/>
    <mergeCell ref="F5:F6"/>
    <mergeCell ref="G5:G6"/>
    <mergeCell ref="H5:H6"/>
    <mergeCell ref="I5:I6"/>
    <mergeCell ref="K5:K6"/>
    <mergeCell ref="L5:L6"/>
  </mergeCells>
  <pageMargins left="0.7" right="0.7" top="0.75" bottom="0.236111111111111" header="0.3" footer="0.156944444444444"/>
  <pageSetup paperSize="9" orientation="landscape"/>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
  <sheetViews>
    <sheetView workbookViewId="0">
      <selection activeCell="G3" sqref="G3"/>
    </sheetView>
  </sheetViews>
  <sheetFormatPr defaultColWidth="9" defaultRowHeight="13.5" outlineLevelRow="3" outlineLevelCol="7"/>
  <sheetData>
    <row r="1" ht="20.25" spans="1:8">
      <c r="A1" s="1" t="s">
        <v>128</v>
      </c>
      <c r="B1" s="2"/>
      <c r="C1" s="2"/>
      <c r="D1" s="2"/>
      <c r="E1" s="2"/>
      <c r="F1" s="2"/>
      <c r="G1" s="2"/>
      <c r="H1" s="2"/>
    </row>
    <row r="2" ht="14.25" spans="1:8">
      <c r="A2" s="3" t="s">
        <v>4</v>
      </c>
      <c r="B2" s="3" t="s">
        <v>15</v>
      </c>
      <c r="C2" s="3" t="s">
        <v>129</v>
      </c>
      <c r="D2" s="3" t="s">
        <v>7</v>
      </c>
      <c r="E2" s="3" t="s">
        <v>130</v>
      </c>
      <c r="F2" s="3" t="s">
        <v>10</v>
      </c>
      <c r="G2" s="3" t="s">
        <v>131</v>
      </c>
      <c r="H2" s="3" t="s">
        <v>14</v>
      </c>
    </row>
    <row r="3" ht="15" spans="1:8">
      <c r="A3" s="3">
        <v>1</v>
      </c>
      <c r="B3" s="4" t="s">
        <v>19</v>
      </c>
      <c r="C3" s="4">
        <v>109</v>
      </c>
      <c r="D3" s="5">
        <v>628.4</v>
      </c>
      <c r="E3" s="5">
        <v>492.5</v>
      </c>
      <c r="F3" s="5">
        <v>344.7</v>
      </c>
      <c r="G3" s="5">
        <v>66182.4</v>
      </c>
      <c r="H3" s="6"/>
    </row>
    <row r="4" ht="15" spans="1:8">
      <c r="A4" s="7" t="s">
        <v>132</v>
      </c>
      <c r="B4" s="8"/>
      <c r="C4" s="9">
        <f t="shared" ref="C4:G4" si="0">C3</f>
        <v>109</v>
      </c>
      <c r="D4" s="10">
        <f t="shared" si="0"/>
        <v>628.4</v>
      </c>
      <c r="E4" s="10">
        <f t="shared" si="0"/>
        <v>492.5</v>
      </c>
      <c r="F4" s="10">
        <f t="shared" si="0"/>
        <v>344.7</v>
      </c>
      <c r="G4" s="11">
        <f t="shared" si="0"/>
        <v>66182.4</v>
      </c>
      <c r="H4" s="6"/>
    </row>
  </sheetData>
  <mergeCells count="2">
    <mergeCell ref="A1:H1"/>
    <mergeCell ref="A4:B4"/>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受灾清单</vt:lpstr>
      <vt:lpstr>汇总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匡治宇</dc:creator>
  <cp:lastModifiedBy>lijingchun03</cp:lastModifiedBy>
  <dcterms:created xsi:type="dcterms:W3CDTF">2006-09-16T00:00:00Z</dcterms:created>
  <dcterms:modified xsi:type="dcterms:W3CDTF">2024-11-28T02:56:39Z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2052-11.8.2.10393</vt:lpwstr>
  </property>
  <property fmtid="{D5CDD505-2E9C-101B-9397-08002B2CF9AE}" pid="3" name="ICV">
    <vt:lpwstr>3D6EC3BA23F3472AB0F3782475889472</vt:lpwstr>
  </property>
</Properties>
</file>