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7"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<sst xmlns="http://schemas.openxmlformats.org/spreadsheetml/2006/main" count="3179" uniqueCount="1149">
  <si>
    <t>收入支出决算表</t>
  </si>
  <si>
    <t>公开01表</t>
  </si>
  <si>
    <t>部门：耿马傣族佤族自治县四排山乡中心校</t>
  </si>
  <si>
    <t>金额单位：元</t>
  </si>
  <si>
    <t>收入</t>
  </si>
  <si>
    <t>支出</t>
  </si>
  <si>
    <t>项目</t>
  </si>
  <si>
    <t>行次</t>
  </si>
  <si>
    <t>金额</t>
  </si>
  <si>
    <t>项目(按功能分类)</t>
  </si>
  <si>
    <t>栏次</t>
  </si>
  <si>
    <t>1</t>
  </si>
  <si>
    <t>2</t>
  </si>
  <si>
    <t>一、一般公共预算财政拨款收入</t>
  </si>
  <si>
    <t>20,026,176.25</t>
  </si>
  <si>
    <t>一、一般公共服务支出</t>
  </si>
  <si>
    <t>31</t>
  </si>
  <si>
    <t>二、政府性基金预算财政拨款收入</t>
  </si>
  <si>
    <t>0</t>
  </si>
  <si>
    <t>二、外交支出</t>
  </si>
  <si>
    <t>32</t>
  </si>
  <si>
    <t>三、国有资本经营预算财政拨款收入</t>
  </si>
  <si>
    <t>3</t>
  </si>
  <si>
    <t>三、国防支出</t>
  </si>
  <si>
    <t>33</t>
  </si>
  <si>
    <t>四、上级补助收入</t>
  </si>
  <si>
    <t>4</t>
  </si>
  <si>
    <t>四、公共安全支出</t>
  </si>
  <si>
    <t>34</t>
  </si>
  <si>
    <t>五、事业收入</t>
  </si>
  <si>
    <t>5</t>
  </si>
  <si>
    <t>86,809.20</t>
  </si>
  <si>
    <t>五、教育支出</t>
  </si>
  <si>
    <t>35</t>
  </si>
  <si>
    <t>15,895,122.83</t>
  </si>
  <si>
    <t>六、经营收入</t>
  </si>
  <si>
    <t>6</t>
  </si>
  <si>
    <t>六、科学技术支出</t>
  </si>
  <si>
    <t>36</t>
  </si>
  <si>
    <t>七、附属单位上缴收入</t>
  </si>
  <si>
    <t>7</t>
  </si>
  <si>
    <t>七、文化旅游体育与传媒支出</t>
  </si>
  <si>
    <t>37</t>
  </si>
  <si>
    <t>八、其他收入</t>
  </si>
  <si>
    <t>8</t>
  </si>
  <si>
    <t>797,764.52</t>
  </si>
  <si>
    <t>八、社会保障和就业支出</t>
  </si>
  <si>
    <t>38</t>
  </si>
  <si>
    <t>2,485,156.00</t>
  </si>
  <si>
    <t>9</t>
  </si>
  <si>
    <t>九、卫生健康支出</t>
  </si>
  <si>
    <t>39</t>
  </si>
  <si>
    <t>710,322.57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</si>
  <si>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</si>
  <si>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</si>
  <si>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</si>
  <si>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</si>
  <si>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</si>
  <si>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</si>
  <si>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</si>
  <si>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</si>
  <si>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</si>
  <si>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</si>
  <si>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</si>
  <si>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</si>
  <si>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</si>
  <si>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</si>
  <si>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</si>
  <si>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</si>
  <si>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</si>
  <si>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</si>
  <si>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</si>
  <si>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</si>
  <si>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</si>
  <si>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</si>
  <si>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</si>
  <si>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</si>
  <si>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</si>
  <si>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</si>
  <si>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</si>
  <si>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</si>
  <si>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</si>
  <si>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</si>
  <si>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1,143,823.00</t>
  </si>
  <si>
    <t>20</t>
  </si>
  <si>
    <t>二十、粮油物资储备支出</t>
  </si>
  <si>
    <t>50</t>
  </si>
  <si>
    <t>21</t>
  </si>
  <si>
    <t>二十一、国有资本经营预算支出</t>
  </si>
  <si>
    <t>51</t>
  </si>
  <si>
    <t>22</t>
  </si>
  <si>
    <t>二十二、灾害防治及应急管理支出</t>
  </si>
  <si>
    <t>52</t>
  </si>
  <si>
    <t>23</t>
  </si>
  <si>
    <t>二十三、其他支出</t>
  </si>
  <si>
    <t>53</t>
  </si>
  <si>
    <t>778,963.45</t>
  </si>
  <si>
    <t>24</t>
  </si>
  <si>
    <t>二十四、债务还本支出</t>
  </si>
  <si>
    <t>54</t>
  </si>
  <si>
    <t>25</t>
  </si>
  <si>
    <t>二十五、债务付息支出</t>
  </si>
  <si>
    <t>55</t>
  </si>
  <si>
    <t>26</t>
  </si>
  <si>
    <t>二十六、抗疫特别国债安排的支出</t>
  </si>
  <si>
    <t>56</t>
  </si>
  <si>
    <t>本年收入合计</t>
  </si>
  <si>
    <t>27</t>
  </si>
  <si>
    <t>20,910,749.97</t>
  </si>
  <si>
    <t>本年支出合计</t>
  </si>
  <si>
    <t>57</t>
  </si>
  <si>
    <t>21,013,387.85</t>
  </si>
  <si>
    <t xml:space="preserve">    使用专用结余</t>
  </si>
  <si>
    <t>28</t>
  </si>
  <si>
    <t>结余分配</t>
  </si>
  <si>
    <t>58</t>
  </si>
  <si>
    <t xml:space="preserve">    年初结转和结余</t>
  </si>
  <si>
    <t>29</t>
  </si>
  <si>
    <t>725,757.07</t>
  </si>
  <si>
    <t>年末结转和结余</t>
  </si>
  <si>
    <t>59</t>
  </si>
  <si>
    <t>623,119.19</t>
  </si>
  <si>
    <t>总计</t>
  </si>
  <si>
    <t>30</t>
  </si>
  <si>
    <t>21,636,507.04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</si>
  <si>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</si>
  <si>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</si>
  <si>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</si>
  <si>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</si>
  <si>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</si>
  <si>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</si>
  <si>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</si>
  <si>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</si>
  <si>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</si>
  <si>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</si>
  <si>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</si>
  <si>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</si>
  <si>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</si>
  <si>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</si>
  <si>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</si>
  <si>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</si>
  <si>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</si>
  <si>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</si>
  <si>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</si>
  <si>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</si>
  <si>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</si>
  <si>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15,773,683.88</t>
  </si>
  <si>
    <t>15,686,874.68</t>
  </si>
  <si>
    <t>20502</t>
  </si>
  <si>
    <t>普通教育</t>
  </si>
  <si>
    <t>15,286,259.88</t>
  </si>
  <si>
    <t>15,199,450.68</t>
  </si>
  <si>
    <t>2050201</t>
  </si>
  <si>
    <t>学前教育</t>
  </si>
  <si>
    <t>806,480.09</t>
  </si>
  <si>
    <t>719,670.89</t>
  </si>
  <si>
    <t>2050202</t>
  </si>
  <si>
    <t>小学教育</t>
  </si>
  <si>
    <t>14,477,118.39</t>
  </si>
  <si>
    <t>2050299</t>
  </si>
  <si>
    <t>其他普通教育支出</t>
  </si>
  <si>
    <t>2,661.40</t>
  </si>
  <si>
    <t>20509</t>
  </si>
  <si>
    <t>教育费附加安排的支出</t>
  </si>
  <si>
    <t>487,424.00</t>
  </si>
  <si>
    <t>2050999</t>
  </si>
  <si>
    <t>其他教育费附加安排的支出</t>
  </si>
  <si>
    <t>208</t>
  </si>
  <si>
    <t>社会保障和就业支出</t>
  </si>
  <si>
    <t>20805</t>
  </si>
  <si>
    <t>行政事业单位养老支出</t>
  </si>
  <si>
    <t>2,391,115.48</t>
  </si>
  <si>
    <t>2080502</t>
  </si>
  <si>
    <t>事业单位离退休</t>
  </si>
  <si>
    <t>486,317.70</t>
  </si>
  <si>
    <t>2080505</t>
  </si>
  <si>
    <t>机关事业单位基本养老保险缴费支出</t>
  </si>
  <si>
    <t>1,840,374.56</t>
  </si>
  <si>
    <t>2080506</t>
  </si>
  <si>
    <t>机关事业单位职业年金缴费支出</t>
  </si>
  <si>
    <t>64,423.22</t>
  </si>
  <si>
    <t>20808</t>
  </si>
  <si>
    <t>抚恤</t>
  </si>
  <si>
    <t>94,040.52</t>
  </si>
  <si>
    <t>2080801</t>
  </si>
  <si>
    <t>死亡抚恤</t>
  </si>
  <si>
    <t>210</t>
  </si>
  <si>
    <t>卫生健康支出</t>
  </si>
  <si>
    <t>21011</t>
  </si>
  <si>
    <t>行政事业单位医疗</t>
  </si>
  <si>
    <t>2101102</t>
  </si>
  <si>
    <t>事业单位医疗</t>
  </si>
  <si>
    <t>661,382.40</t>
  </si>
  <si>
    <t>2101199</t>
  </si>
  <si>
    <t>其他行政事业单位医疗支出</t>
  </si>
  <si>
    <t>48,940.17</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</si>
  <si>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</si>
  <si>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</si>
  <si>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</si>
  <si>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</si>
  <si>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</si>
  <si>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</si>
  <si>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</si>
  <si>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</si>
  <si>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</si>
  <si>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</si>
  <si>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</si>
  <si>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</si>
  <si>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</si>
  <si>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</si>
  <si>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</si>
  <si>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</si>
  <si>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</si>
  <si>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</si>
  <si>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18,068,765.55</t>
  </si>
  <si>
    <t>2,944,622.30</t>
  </si>
  <si>
    <t>13,729,463.98</t>
  </si>
  <si>
    <t>2,165,658.85</t>
  </si>
  <si>
    <t>15,400,104.28</t>
  </si>
  <si>
    <t>13,242,039.98</t>
  </si>
  <si>
    <t>2,158,064.30</t>
  </si>
  <si>
    <t>849,154.65</t>
  </si>
  <si>
    <t>544,198.54</t>
  </si>
  <si>
    <t>304,956.11</t>
  </si>
  <si>
    <t>14,548,288.23</t>
  </si>
  <si>
    <t>12,697,841.44</t>
  </si>
  <si>
    <t>1,850,446.79</t>
  </si>
  <si>
    <t>20507</t>
  </si>
  <si>
    <t>特殊教育</t>
  </si>
  <si>
    <t>7,594.55</t>
  </si>
  <si>
    <t>2050701</t>
  </si>
  <si>
    <t>特殊学校教育</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</si>
  <si>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</si>
  <si>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</si>
  <si>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</si>
  <si>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</si>
  <si>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</si>
  <si>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</si>
  <si>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</si>
  <si>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</si>
  <si>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</si>
  <si>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</si>
  <si>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</si>
  <si>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</si>
  <si>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</si>
  <si>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</si>
  <si>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</si>
  <si>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15,749,829.37</t>
  </si>
  <si>
    <t>20,089,130.94</t>
  </si>
  <si>
    <t>年初财政拨款结转和结余</t>
  </si>
  <si>
    <t>176,359.85</t>
  </si>
  <si>
    <t>年末财政拨款结转和结余</t>
  </si>
  <si>
    <t>113,405.16</t>
  </si>
  <si>
    <t>82,988.16</t>
  </si>
  <si>
    <t>30,417.00</t>
  </si>
  <si>
    <t>145,942.85</t>
  </si>
  <si>
    <t>61</t>
  </si>
  <si>
    <t>62</t>
  </si>
  <si>
    <t>63</t>
  </si>
  <si>
    <t>20,202,536.10</t>
  </si>
  <si>
    <t>64</t>
  </si>
  <si>
    <t>20,172,119.10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</si>
  <si>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</si>
  <si>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</si>
  <si>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</si>
  <si>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</si>
  <si>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</si>
  <si>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</si>
  <si>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</si>
  <si>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</si>
  <si>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</si>
  <si>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</si>
  <si>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</si>
  <si>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</si>
  <si>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4,190.00</t>
  </si>
  <si>
    <t>141,752.85</t>
  </si>
  <si>
    <t>1,957,410.70</t>
  </si>
  <si>
    <t>17,875,839.87</t>
  </si>
  <si>
    <t>192,925.68</t>
  </si>
  <si>
    <t>2,020,365.39</t>
  </si>
  <si>
    <t>78,798.16</t>
  </si>
  <si>
    <t>13,536,538.30</t>
  </si>
  <si>
    <t>134,158.30</t>
  </si>
  <si>
    <t>15,254,810.82</t>
  </si>
  <si>
    <t>13,049,114.30</t>
  </si>
  <si>
    <t>2,012,770.84</t>
  </si>
  <si>
    <t>750.00</t>
  </si>
  <si>
    <t>175,472.35</t>
  </si>
  <si>
    <t>536,266.78</t>
  </si>
  <si>
    <t>7,931.76</t>
  </si>
  <si>
    <t>64,594.30</t>
  </si>
  <si>
    <t>1,779,276.95</t>
  </si>
  <si>
    <t>14,532,478.53</t>
  </si>
  <si>
    <t>12,512,847.52</t>
  </si>
  <si>
    <t>184,993.92</t>
  </si>
  <si>
    <t>1,834,637.09</t>
  </si>
  <si>
    <t>9,234.16</t>
  </si>
  <si>
    <t>68,814.00</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</si>
  <si>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</si>
  <si>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</si>
  <si>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</si>
  <si>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</si>
  <si>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</si>
  <si>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</si>
  <si>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</si>
  <si>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</si>
  <si>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</si>
  <si>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16,807,757.65</t>
  </si>
  <si>
    <t>302</t>
  </si>
  <si>
    <t>商品和服务支出</t>
  </si>
  <si>
    <t>310</t>
  </si>
  <si>
    <t>资本性支出</t>
  </si>
  <si>
    <t>30101</t>
  </si>
  <si>
    <t xml:space="preserve">  基本工资</t>
  </si>
  <si>
    <t>4,749,566.00</t>
  </si>
  <si>
    <t>30201</t>
  </si>
  <si>
    <t xml:space="preserve">  办公费</t>
  </si>
  <si>
    <t>31001</t>
  </si>
  <si>
    <t xml:space="preserve">  房屋建筑物购建</t>
  </si>
  <si>
    <t>30102</t>
  </si>
  <si>
    <t xml:space="preserve">  津贴补贴</t>
  </si>
  <si>
    <t>2,408,983.53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</si>
  <si>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</si>
  <si>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</si>
  <si>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</si>
  <si>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</si>
  <si>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</si>
  <si>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</si>
  <si>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</si>
  <si>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</si>
  <si>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</si>
  <si>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</si>
  <si>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</si>
  <si>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</si>
  <si>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</si>
  <si>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</si>
  <si>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</si>
  <si>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</si>
  <si>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</si>
  <si>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</si>
  <si>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5,753,850.00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</si>
  <si>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</si>
  <si>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</si>
  <si>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</si>
  <si>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</si>
  <si>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</si>
  <si>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</si>
  <si>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</si>
  <si>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</si>
  <si>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</si>
  <si>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</si>
  <si>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</si>
  <si>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</si>
  <si>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</si>
  <si>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</si>
  <si>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</si>
  <si>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</si>
  <si>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</si>
  <si>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</si>
  <si>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</si>
  <si>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</si>
  <si>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</si>
  <si>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</si>
  <si>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</si>
  <si>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</si>
  <si>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</si>
  <si>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</si>
  <si>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</si>
  <si>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</si>
  <si>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</si>
  <si>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</si>
  <si>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185,354.94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</si>
  <si>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</si>
  <si>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</si>
  <si>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</si>
  <si>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</si>
  <si>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</si>
  <si>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</si>
  <si>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</si>
  <si>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</si>
  <si>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</si>
  <si>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</si>
  <si>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</si>
  <si>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</si>
  <si>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</si>
  <si>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</si>
  <si>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</si>
  <si>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</si>
  <si>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</si>
  <si>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</si>
  <si>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</si>
  <si>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</si>
  <si>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</si>
  <si>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</si>
  <si>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</si>
  <si>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</si>
  <si>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1,068,082.22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</si>
  <si>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</si>
  <si>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</si>
  <si>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</si>
  <si>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</si>
  <si>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</si>
  <si>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</si>
  <si>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</si>
  <si>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</si>
  <si>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</si>
  <si>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</si>
  <si>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</si>
  <si>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</si>
  <si>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</si>
  <si>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</si>
  <si>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</si>
  <si>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</si>
  <si>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</si>
  <si>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</si>
  <si>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</si>
  <si>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</si>
  <si>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</si>
  <si>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</si>
  <si>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</si>
  <si>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</si>
  <si>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</si>
  <si>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</si>
  <si>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</si>
  <si>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</si>
  <si>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</si>
  <si>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</si>
  <si>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581,764.52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</si>
  <si>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</si>
  <si>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</si>
  <si>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</si>
  <si>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</si>
  <si>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</si>
  <si>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</si>
  <si>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</si>
  <si>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</si>
  <si>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</si>
  <si>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</si>
  <si>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</si>
  <si>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</si>
  <si>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</si>
  <si>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</si>
  <si>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</si>
  <si>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</si>
  <si>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</si>
  <si>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</si>
  <si>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</si>
  <si>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</si>
  <si>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</si>
  <si>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</si>
  <si>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</si>
  <si>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</si>
  <si>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</si>
  <si>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</si>
  <si>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</si>
  <si>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</si>
  <si>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</si>
  <si>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</si>
  <si>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</si>
  <si>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</si>
  <si>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</si>
  <si>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</si>
  <si>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</si>
  <si>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</si>
  <si>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</si>
  <si>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</si>
  <si>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</si>
  <si>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</si>
  <si>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</si>
  <si>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</si>
  <si>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</si>
  <si>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</si>
  <si>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</si>
  <si>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</si>
  <si>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</si>
  <si>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</si>
  <si>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</si>
  <si>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</si>
  <si>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</si>
  <si>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</si>
  <si>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</si>
  <si>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</si>
  <si>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</si>
  <si>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</si>
  <si>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</si>
  <si>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</si>
  <si>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</si>
  <si>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</si>
  <si>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</si>
  <si>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</si>
  <si>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</si>
  <si>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</si>
  <si>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</si>
  <si>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</si>
  <si>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</si>
  <si>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571,047.21</t>
  </si>
  <si>
    <t>309</t>
  </si>
  <si>
    <t>资本性支出（基本建设）</t>
  </si>
  <si>
    <t>311</t>
  </si>
  <si>
    <t>对企业补助（基本建设）</t>
  </si>
  <si>
    <t>238,732.06</t>
  </si>
  <si>
    <t>30901</t>
  </si>
  <si>
    <t>31101</t>
  </si>
  <si>
    <t>30902</t>
  </si>
  <si>
    <t>31199</t>
  </si>
  <si>
    <t>30903</t>
  </si>
  <si>
    <t>225.00</t>
  </si>
  <si>
    <t>30905</t>
  </si>
  <si>
    <t>30906</t>
  </si>
  <si>
    <t>49,602.74</t>
  </si>
  <si>
    <t>30907</t>
  </si>
  <si>
    <t>29,006.27</t>
  </si>
  <si>
    <t>30908</t>
  </si>
  <si>
    <t>30913</t>
  </si>
  <si>
    <t>8,750.00</t>
  </si>
  <si>
    <t>30919</t>
  </si>
  <si>
    <t>313</t>
  </si>
  <si>
    <t>对社会保障基金补助</t>
  </si>
  <si>
    <t>38,998.00</t>
  </si>
  <si>
    <t>30921</t>
  </si>
  <si>
    <t>31302</t>
  </si>
  <si>
    <t xml:space="preserve">  对社会保险基金补助</t>
  </si>
  <si>
    <t>30922</t>
  </si>
  <si>
    <t>31303</t>
  </si>
  <si>
    <t xml:space="preserve">  补充全国社会保障基金</t>
  </si>
  <si>
    <t>159,432.25</t>
  </si>
  <si>
    <t>30999</t>
  </si>
  <si>
    <t xml:space="preserve">  其他基本建设支出</t>
  </si>
  <si>
    <t>31304</t>
  </si>
  <si>
    <t xml:space="preserve">  对机关事业单位职业年金的补助</t>
  </si>
  <si>
    <t>73,259.00</t>
  </si>
  <si>
    <t>1,376,059.18</t>
  </si>
  <si>
    <t>22,641.29</t>
  </si>
  <si>
    <t>1,306,003.18</t>
  </si>
  <si>
    <t>70,056.00</t>
  </si>
  <si>
    <t>13,599.60</t>
  </si>
  <si>
    <t xml:space="preserve">  其他对个人和家庭的补助</t>
  </si>
  <si>
    <t>10,060.00</t>
  </si>
  <si>
    <t>注：本表反映部门本年度一般公共预算财政拨款项目支出经济分类支出情况。</t>
  </si>
  <si>
    <t>政府性基金预算财政拨款收入支出决算表</t>
  </si>
  <si>
    <t>公开08表</t>
  </si>
  <si>
    <t>22960</t>
  </si>
  <si>
    <t>彩票公益金安排的支出</t>
  </si>
  <si>
    <t>2296004</t>
  </si>
  <si>
    <t>用于教育事业的彩票公益金支出</t>
  </si>
  <si>
    <t>417.00</t>
  </si>
  <si>
    <t>2296099</t>
  </si>
  <si>
    <t>用于其他社会公益事业的彩票公益金支出</t>
  </si>
  <si>
    <t>30,000.00</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</si>
  <si>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</si>
  <si>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</si>
  <si>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</si>
  <si>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</si>
  <si>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</si>
  <si>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</si>
  <si>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</si>
  <si>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</si>
  <si>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</si>
  <si>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</si>
  <si>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</si>
  <si>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</si>
  <si>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</si>
  <si>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</si>
  <si>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</si>
  <si>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</si>
  <si>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</si>
  <si>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</si>
  <si>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</si>
  <si>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</si>
  <si>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</si>
  <si>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</si>
  <si>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</si>
  <si>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</si>
  <si>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</si>
  <si>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</si>
  <si>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</si>
  <si>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</si>
  <si>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</si>
  <si>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</si>
  <si>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</si>
  <si>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</si>
  <si>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</si>
  <si>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</si>
  <si>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</si>
  <si>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</si>
  <si>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</si>
  <si>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</si>
  <si>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</si>
  <si>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</si>
  <si>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</si>
  <si>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</si>
  <si>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</si>
  <si>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</si>
  <si>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</si>
  <si>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</si>
  <si>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</si>
  <si>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</si>
  <si>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</si>
  <si>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</si>
  <si>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</si>
  <si>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</si>
  <si>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</si>
  <si>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</si>
  <si>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</si>
  <si>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</si>
  <si>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</si>
  <si>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</si>
  <si>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</si>
  <si>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</si>
  <si>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</si>
  <si>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</si>
  <si>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</si>
  <si>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</si>
  <si>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</si>
  <si>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</si>
  <si>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</si>
  <si>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</si>
  <si>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部门：耿马傣族佤族自治县四排山乡中心校              填报日期：2024年9月11日</t>
  </si>
  <si>
    <t>项目名称</t>
  </si>
  <si>
    <t>义务教育公用经费</t>
  </si>
  <si>
    <t>主管部门及代码</t>
  </si>
  <si>
    <t>耿马傣族佤族自治县教育体育局 105001</t>
  </si>
  <si>
    <t>实施单位</t>
  </si>
  <si>
    <t>耿马傣族佤族自治县四排山乡中心校</t>
  </si>
  <si>
    <t>项目资金
（元）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</si>
  <si>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</si>
  <si>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</si>
  <si>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</si>
  <si>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</si>
  <si>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</si>
  <si>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</si>
  <si>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</si>
  <si>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</si>
  <si>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</si>
  <si>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</si>
  <si>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</si>
  <si>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</si>
  <si>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</si>
  <si>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</si>
  <si>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</si>
  <si>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保障开展日常教育教学活动的正常开展，改善和优化办学条件。</t>
  </si>
  <si>
    <r>
      <rPr>
        <sz val="10"/>
        <color rgb="FF000000"/>
        <rFont val="方正仿宋_GBK"/>
        <charset val="134"/>
      </rPr>
      <t xml:space="preserve">        </t>
    </r>
    <r>
      <rPr>
        <sz val="10"/>
        <color rgb="FF000000"/>
        <rFont val="宋体"/>
        <charset val="0"/>
      </rPr>
      <t>保障学校日常教学工作正常开展，用于日常办公费、电费、网络费、教师培训、差旅费等，</t>
    </r>
    <r>
      <rPr>
        <sz val="10"/>
        <color rgb="FF000000"/>
        <rFont val="Times New Roman"/>
        <charset val="0"/>
      </rPr>
      <t>2023</t>
    </r>
    <r>
      <rPr>
        <sz val="10"/>
        <color rgb="FF000000"/>
        <rFont val="宋体"/>
        <charset val="0"/>
      </rPr>
      <t>年支付</t>
    </r>
    <r>
      <rPr>
        <sz val="10"/>
        <color rgb="FF000000"/>
        <rFont val="Times New Roman"/>
        <charset val="0"/>
      </rPr>
      <t>12</t>
    </r>
    <r>
      <rPr>
        <sz val="10"/>
        <color rgb="FF000000"/>
        <rFont val="宋体"/>
        <charset val="0"/>
      </rPr>
      <t>个月电费，完成学校校舍日常维修，改善学校办学条件。</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</si>
  <si>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</si>
  <si>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</si>
  <si>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</si>
  <si>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</si>
  <si>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</si>
  <si>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</si>
  <si>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</si>
  <si>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</si>
  <si>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</si>
  <si>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8所学校安装升级监控设备</t>
  </si>
  <si>
    <t>8所</t>
  </si>
  <si>
    <t>1所学校路面硬化</t>
  </si>
  <si>
    <t>1所</t>
  </si>
  <si>
    <t>教科书质量合格率</t>
  </si>
  <si>
    <t>100%</t>
  </si>
  <si>
    <t>农村学校校舍日常维修改造质量达标率</t>
  </si>
  <si>
    <r>
      <rPr>
        <sz val="10"/>
        <color rgb="FF000000"/>
        <rFont val="方正仿宋_GBK"/>
        <charset val="134"/>
      </rPr>
      <t>时效</t>
    </r>
    <r>
      <rPr>
        <sz val="10"/>
        <color rgb="FF000000"/>
        <rFont val="方正仿宋_GBK"/>
        <charset val="134"/>
      </rPr>
      <t>指标</t>
    </r>
  </si>
  <si>
    <t>项目当年完成率</t>
  </si>
  <si>
    <t>效益指标
（30分）</t>
  </si>
  <si>
    <t>可持续影响</t>
  </si>
  <si>
    <t>小学阶段义务教育巩固率</t>
  </si>
  <si>
    <t>保障学校日常教学工作正常开展</t>
  </si>
  <si>
    <t>提高教学水平</t>
  </si>
  <si>
    <t>提高</t>
  </si>
  <si>
    <t>满意度指标（10分）</t>
  </si>
  <si>
    <t>服务对象满意度</t>
  </si>
  <si>
    <t>学校和老师满意度</t>
  </si>
  <si>
    <t>≥85%</t>
  </si>
  <si>
    <t>家长和学生满意度</t>
  </si>
  <si>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</si>
  <si>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</si>
  <si>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</si>
  <si>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rFont val="方正仿宋_GBK"/>
        <charset val="134"/>
      </rPr>
      <t>自评得分：</t>
    </r>
    <r>
      <rPr>
        <sz val="10"/>
        <rFont val="Times New Roman"/>
        <charset val="134"/>
      </rPr>
      <t xml:space="preserve"> 95.9</t>
    </r>
    <r>
      <rPr>
        <sz val="10"/>
        <rFont val="宋体"/>
        <charset val="134"/>
      </rPr>
      <t>分</t>
    </r>
    <r>
      <rPr>
        <sz val="10"/>
        <rFont val="Times New Roman"/>
        <charset val="134"/>
      </rPr>
      <t xml:space="preserve">                               </t>
    </r>
    <r>
      <rPr>
        <sz val="10"/>
        <rFont val="方正仿宋_GBK"/>
        <charset val="134"/>
      </rPr>
      <t>自评等级：优</t>
    </r>
  </si>
  <si>
    <t>联系人：俸雨晴</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</si>
  <si>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</si>
  <si>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学前教育保教费</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</si>
  <si>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</si>
  <si>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</si>
  <si>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 xml:space="preserve">  保障开展日常幼儿教育教学活动的正常开展，改善和优化办学条件。</t>
  </si>
  <si>
    <r>
      <rPr>
        <sz val="10"/>
        <color rgb="FF000000"/>
        <rFont val="Times New Roman"/>
        <charset val="134"/>
      </rPr>
      <t xml:space="preserve">     </t>
    </r>
    <r>
      <rPr>
        <sz val="10"/>
        <color rgb="FF000000"/>
        <rFont val="宋体"/>
        <charset val="134"/>
      </rPr>
      <t>保障学校日常幼儿教育教学工作正常开展，用于日常电费、教师培训、差旅费等，投保学前阶段校责险保险及校方综合防范保障保险。</t>
    </r>
  </si>
  <si>
    <t>学前学生人数</t>
  </si>
  <si>
    <r>
      <rPr>
        <sz val="10"/>
        <color rgb="FF000000"/>
        <rFont val="方正仿宋_GBK"/>
        <charset val="134"/>
      </rPr>
      <t>306</t>
    </r>
    <r>
      <rPr>
        <sz val="10"/>
        <color rgb="FF000000"/>
        <rFont val="宋体"/>
        <charset val="0"/>
      </rPr>
      <t>人</t>
    </r>
  </si>
  <si>
    <t>覆盖9所幼儿园</t>
  </si>
  <si>
    <r>
      <rPr>
        <sz val="10"/>
        <color rgb="FF000000"/>
        <rFont val="方正仿宋_GBK"/>
        <charset val="134"/>
      </rPr>
      <t>9</t>
    </r>
    <r>
      <rPr>
        <sz val="10"/>
        <color rgb="FF000000"/>
        <rFont val="宋体"/>
        <charset val="0"/>
      </rPr>
      <t>所</t>
    </r>
  </si>
  <si>
    <r>
      <rPr>
        <sz val="10"/>
        <color rgb="FF000000"/>
        <rFont val="宋体"/>
        <charset val="0"/>
      </rPr>
      <t>购买校责及校方综合防范保险</t>
    </r>
    <r>
      <rPr>
        <sz val="10"/>
        <color rgb="FF000000"/>
        <rFont val="Times New Roman"/>
        <charset val="0"/>
      </rPr>
      <t>306</t>
    </r>
    <r>
      <rPr>
        <sz val="10"/>
        <color rgb="FF000000"/>
        <rFont val="宋体"/>
        <charset val="0"/>
      </rPr>
      <t>人</t>
    </r>
  </si>
  <si>
    <r>
      <rPr>
        <sz val="10"/>
        <color rgb="FF000000"/>
        <rFont val="方正仿宋_GBK"/>
        <charset val="134"/>
      </rPr>
      <t>质量</t>
    </r>
    <r>
      <rPr>
        <sz val="10"/>
        <color rgb="FF000000"/>
        <rFont val="方正仿宋_GBK"/>
        <charset val="134"/>
      </rPr>
      <t>指标</t>
    </r>
  </si>
  <si>
    <t>资金拨付率</t>
  </si>
  <si>
    <t>项目完成及时率</t>
  </si>
  <si>
    <t>保障学校日常幼儿教育工作正常开展</t>
  </si>
  <si>
    <t>保障</t>
  </si>
  <si>
    <t>改善办园条件情况</t>
  </si>
  <si>
    <t>改善</t>
  </si>
  <si>
    <r>
      <rPr>
        <sz val="10"/>
        <color rgb="FF000000"/>
        <rFont val="方正仿宋_GBK"/>
        <charset val="134"/>
      </rPr>
      <t>自评得分：93.8分</t>
    </r>
    <r>
      <rPr>
        <sz val="10"/>
        <color rgb="FF000000"/>
        <rFont val="Times New Roman"/>
        <charset val="134"/>
      </rPr>
      <t xml:space="preserve">                                  </t>
    </r>
    <r>
      <rPr>
        <sz val="10"/>
        <color rgb="FF000000"/>
        <rFont val="方正仿宋_GBK"/>
        <charset val="134"/>
      </rPr>
      <t>自评等级：优</t>
    </r>
  </si>
  <si>
    <t>教师节活动经费</t>
  </si>
  <si>
    <t xml:space="preserve">    进一步在全社会营造尊师重教的浓厚氛围，凝聚推进耿马教育全面发展的强大力量，大力弘扬教育家精神，加快建设教育强国。</t>
  </si>
  <si>
    <t xml:space="preserve">   营造了尊师重教的浓厚氛围，凝聚推进耿马教育全面发展的强大力量，切实让教师度过了一个喜庆、祥和的教师节。</t>
  </si>
  <si>
    <t>开展活动学校</t>
  </si>
  <si>
    <t>参加活动教师数</t>
  </si>
  <si>
    <t>资金使用率</t>
  </si>
  <si>
    <t>活动开展及时率</t>
  </si>
  <si>
    <t>=100%</t>
  </si>
  <si>
    <r>
      <rPr>
        <sz val="10"/>
        <color rgb="FF000000"/>
        <rFont val="方正仿宋_GBK"/>
        <charset val="134"/>
      </rPr>
      <t>成本</t>
    </r>
    <r>
      <rPr>
        <sz val="10"/>
        <color rgb="FF000000"/>
        <rFont val="方正仿宋_GBK"/>
        <charset val="134"/>
      </rPr>
      <t>指标</t>
    </r>
  </si>
  <si>
    <t>每校2000元</t>
  </si>
  <si>
    <t>教师参与活动积极性</t>
  </si>
  <si>
    <t>弘扬尊师重教社会风尚</t>
  </si>
  <si>
    <t>弘扬</t>
  </si>
  <si>
    <t>教师满意度</t>
  </si>
  <si>
    <t>学校满意度</t>
  </si>
  <si>
    <r>
      <rPr>
        <sz val="10"/>
        <color rgb="FF000000"/>
        <rFont val="方正仿宋_GBK"/>
        <charset val="134"/>
      </rPr>
      <t xml:space="preserve">   自评得分：97</t>
    </r>
    <r>
      <rPr>
        <sz val="10"/>
        <color rgb="FF000000"/>
        <rFont val="Times New Roman"/>
        <charset val="134"/>
      </rPr>
      <t xml:space="preserve"> </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自评等级：优</t>
    </r>
  </si>
  <si>
    <t>部门：耿马傣族佤族自治县四排山乡中心校              填报日期：2024年9月10日</t>
  </si>
  <si>
    <t>义务教育阶段课后服务费</t>
  </si>
  <si>
    <t xml:space="preserve">    对统一组织开展的体育锻炼和作业辅导等活动由财政给与补助，每周开展 5 天每天 2 小时课后服务。通过开展课后服务活动，解决家长“接送难”的问题，减轻家长负担，促进学生全面发展。加强课后服务经费的保障，使课后服务质量明显提升。  </t>
  </si>
  <si>
    <r>
      <rPr>
        <sz val="10"/>
        <color rgb="FF000000"/>
        <rFont val="宋体"/>
        <charset val="0"/>
      </rPr>
      <t xml:space="preserve">   辖区学校制定</t>
    </r>
    <r>
      <rPr>
        <sz val="10"/>
        <color rgb="FF000000"/>
        <rFont val="Times New Roman"/>
        <charset val="0"/>
      </rPr>
      <t>“</t>
    </r>
    <r>
      <rPr>
        <sz val="10"/>
        <color rgb="FF000000"/>
        <rFont val="宋体"/>
        <charset val="0"/>
      </rPr>
      <t>一校一案</t>
    </r>
    <r>
      <rPr>
        <sz val="10"/>
        <color rgb="FF000000"/>
        <rFont val="Times New Roman"/>
        <charset val="0"/>
      </rPr>
      <t xml:space="preserve">” </t>
    </r>
    <r>
      <rPr>
        <sz val="10"/>
        <color rgb="FF000000"/>
        <rFont val="宋体"/>
        <charset val="0"/>
      </rPr>
      <t>的课后服务方案，开展丰富多彩的课后服务活动。</t>
    </r>
  </si>
  <si>
    <t>受益学生数</t>
  </si>
  <si>
    <r>
      <rPr>
        <sz val="10"/>
        <color rgb="FF000000"/>
        <rFont val="方正仿宋_GBK"/>
        <charset val="134"/>
      </rPr>
      <t>1295</t>
    </r>
    <r>
      <rPr>
        <sz val="10"/>
        <color rgb="FF000000"/>
        <rFont val="宋体"/>
        <charset val="0"/>
      </rPr>
      <t>人</t>
    </r>
  </si>
  <si>
    <t>获得补助教师覆盖率</t>
  </si>
  <si>
    <t>课后服务覆盖率</t>
  </si>
  <si>
    <t>课后服务时长</t>
  </si>
  <si>
    <t>≥2小时/天</t>
  </si>
  <si>
    <t>2小时/天</t>
  </si>
  <si>
    <t>乡级学校350元/人.学期；村级学校300元/人.学期</t>
  </si>
  <si>
    <t>增强学生全面发展</t>
  </si>
  <si>
    <t>增强</t>
  </si>
  <si>
    <r>
      <rPr>
        <sz val="10"/>
        <color rgb="FF000000"/>
        <rFont val="方正仿宋_GBK"/>
        <charset val="134"/>
      </rPr>
      <t xml:space="preserve">   自评得分：</t>
    </r>
    <r>
      <rPr>
        <sz val="10"/>
        <color rgb="FF000000"/>
        <rFont val="Times New Roman"/>
        <charset val="134"/>
      </rPr>
      <t xml:space="preserve">  94.6 </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自评等级：优</t>
    </r>
  </si>
  <si>
    <t>部门：耿马傣族佤族自治县四排山乡中心校              填报日期：</t>
  </si>
  <si>
    <t>营养改善计划资金</t>
  </si>
  <si>
    <t xml:space="preserve">    持续提升农村学生营养状况和身体素质，不断促进农村教育事业发展和教育公平。</t>
  </si>
  <si>
    <t xml:space="preserve">   持续提升了农村学生营养状况和身体素质，不断促进农村教育事业发展和教育公平，学生体质逐年增强。</t>
  </si>
  <si>
    <t>享受营养改善计划政策农村学生比例</t>
  </si>
  <si>
    <t>营养改善计划食品安全达标率</t>
  </si>
  <si>
    <t>采购及时率</t>
  </si>
  <si>
    <t>拨款及时率</t>
  </si>
  <si>
    <t>补助标准</t>
  </si>
  <si>
    <r>
      <rPr>
        <sz val="10"/>
        <color rgb="FF000000"/>
        <rFont val="宋体"/>
        <charset val="134"/>
      </rPr>
      <t>小学补助标准</t>
    </r>
    <r>
      <rPr>
        <sz val="10"/>
        <color rgb="FF000000"/>
        <rFont val="Times New Roman"/>
        <charset val="134"/>
      </rPr>
      <t>5</t>
    </r>
    <r>
      <rPr>
        <sz val="10"/>
        <color rgb="FF000000"/>
        <rFont val="宋体"/>
        <charset val="134"/>
      </rPr>
      <t>元</t>
    </r>
    <r>
      <rPr>
        <sz val="10"/>
        <color rgb="FF000000"/>
        <rFont val="Times New Roman"/>
        <charset val="134"/>
      </rPr>
      <t>/</t>
    </r>
    <r>
      <rPr>
        <sz val="10"/>
        <color rgb="FF000000"/>
        <rFont val="宋体"/>
        <charset val="134"/>
      </rPr>
      <t>天</t>
    </r>
  </si>
  <si>
    <t>社会效益</t>
  </si>
  <si>
    <t>补助对象政策的知晓度</t>
  </si>
  <si>
    <t>≥95%</t>
  </si>
  <si>
    <t>落实惠民政策</t>
  </si>
  <si>
    <t>落实</t>
  </si>
  <si>
    <t>学生身体素质增强</t>
  </si>
  <si>
    <t>逐年增强</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</si>
  <si>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</si>
  <si>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税务“代扣代征”手续费</t>
  </si>
  <si>
    <t xml:space="preserve">   提升财务人员业务能力，购买一批办公用易耗品以及报销财务人员差旅费。</t>
  </si>
  <si>
    <r>
      <rPr>
        <sz val="10"/>
        <color rgb="FF000000"/>
        <rFont val="Times New Roman"/>
        <charset val="0"/>
      </rPr>
      <t xml:space="preserve">         </t>
    </r>
    <r>
      <rPr>
        <sz val="10"/>
        <color rgb="FF000000"/>
        <rFont val="宋体"/>
        <charset val="0"/>
      </rPr>
      <t>提升财务人员业务能力，购买一批办公用易耗品以及报销财务人员差旅费。</t>
    </r>
  </si>
  <si>
    <t>购买财务办公用易耗品</t>
  </si>
  <si>
    <t>按需采购1批</t>
  </si>
  <si>
    <t>出差次数</t>
  </si>
  <si>
    <r>
      <rPr>
        <sz val="10"/>
        <color rgb="FF000000"/>
        <rFont val="Times New Roman"/>
        <charset val="0"/>
      </rPr>
      <t>≥3</t>
    </r>
    <r>
      <rPr>
        <sz val="10"/>
        <color rgb="FF000000"/>
        <rFont val="宋体"/>
        <charset val="0"/>
      </rPr>
      <t>次</t>
    </r>
  </si>
  <si>
    <t>代扣缴税款2%</t>
  </si>
  <si>
    <t>提升办税人员业务能力</t>
  </si>
  <si>
    <t>提升</t>
  </si>
  <si>
    <t>扣缴义务人满意度</t>
  </si>
  <si>
    <r>
      <rPr>
        <sz val="10"/>
        <color rgb="FF000000"/>
        <rFont val="方正仿宋_GBK"/>
        <charset val="134"/>
      </rPr>
      <t>自评得分：91.5分</t>
    </r>
    <r>
      <rPr>
        <sz val="10"/>
        <color rgb="FF000000"/>
        <rFont val="Times New Roman"/>
        <charset val="134"/>
      </rPr>
      <t xml:space="preserve">                                 </t>
    </r>
    <r>
      <rPr>
        <sz val="10"/>
        <color rgb="FF000000"/>
        <rFont val="方正仿宋_GBK"/>
        <charset val="134"/>
      </rPr>
      <t>自评等级：优</t>
    </r>
  </si>
  <si>
    <t>义务教育阶段学生资助专项经费
（义务教育家庭经济困难学生生活费补助资金、八个较少民族生活补助）</t>
  </si>
  <si>
    <t xml:space="preserve">    积极宣传学生资助政策，严格按照主管部门要求，做好家庭经济困难学生认定工作，做到“应助尽助，一个不漏”，履行“不让一个学生因为家庭经济困难而失学”的庄严承诺。</t>
  </si>
  <si>
    <r>
      <rPr>
        <sz val="10"/>
        <color rgb="FF000000"/>
        <rFont val="Times New Roman"/>
        <charset val="0"/>
      </rPr>
      <t xml:space="preserve">    </t>
    </r>
    <r>
      <rPr>
        <sz val="10"/>
        <color rgb="FF000000"/>
        <rFont val="宋体"/>
        <charset val="0"/>
      </rPr>
      <t>积极宣传学生资助政策，确保资助政策不折不扣落实到位，</t>
    </r>
  </si>
  <si>
    <t>家庭经济困难学生享受生活补助比例</t>
  </si>
  <si>
    <t>补助经费合格率</t>
  </si>
  <si>
    <t>补助标准达标率</t>
  </si>
  <si>
    <t>补助发放及时率</t>
  </si>
  <si>
    <t>缓解贫困家庭学生就学压力</t>
  </si>
  <si>
    <t>缓解</t>
  </si>
  <si>
    <t>缓解贫困家庭经济负担</t>
  </si>
  <si>
    <r>
      <rPr>
        <sz val="10"/>
        <color rgb="FF000000"/>
        <rFont val="方正仿宋_GBK"/>
        <charset val="134"/>
      </rPr>
      <t>自评得分：95.9</t>
    </r>
    <r>
      <rPr>
        <sz val="10"/>
        <color rgb="FF000000"/>
        <rFont val="Times New Roman"/>
        <charset val="134"/>
      </rPr>
      <t xml:space="preserve">                                  </t>
    </r>
    <r>
      <rPr>
        <sz val="10"/>
        <color rgb="FF000000"/>
        <rFont val="方正仿宋_GBK"/>
        <charset val="134"/>
      </rPr>
      <t>自评等级：优</t>
    </r>
  </si>
  <si>
    <t>学前困难儿童资助金</t>
  </si>
  <si>
    <t xml:space="preserve">   落实学前教育家庭经济困难资助金补助政策，对在校困难学生进行生活补助，满足家庭经济困难的学生基本学习生活要求。</t>
  </si>
  <si>
    <r>
      <rPr>
        <sz val="10"/>
        <color rgb="FF000000"/>
        <rFont val="Times New Roman"/>
        <charset val="0"/>
      </rPr>
      <t xml:space="preserve">        </t>
    </r>
    <r>
      <rPr>
        <sz val="10"/>
        <color rgb="FF000000"/>
        <rFont val="宋体"/>
        <charset val="0"/>
      </rPr>
      <t>落实学前教育家庭经济困难资助金补助政策，对在校困难学生进行生活补助，满足家庭经济困难的学生基本学习生活要求；在资金的使用过程中，严格做到资金使用规范，已做到专款专用。</t>
    </r>
  </si>
  <si>
    <t>学前儿童享受生活补助比例</t>
  </si>
  <si>
    <t>补助对象准确率</t>
  </si>
  <si>
    <t>≥90%</t>
  </si>
  <si>
    <t>150元/人.学期</t>
  </si>
  <si>
    <t>145.95元/人.学期</t>
  </si>
  <si>
    <t>经济效益</t>
  </si>
  <si>
    <t>提高困难儿童家庭经济生活水平</t>
  </si>
  <si>
    <t>补助对象政策的知晓率</t>
  </si>
  <si>
    <t>学前三年毛入园率</t>
  </si>
  <si>
    <r>
      <rPr>
        <sz val="10"/>
        <color rgb="FF000000"/>
        <rFont val="方正仿宋_GBK"/>
        <charset val="134"/>
      </rPr>
      <t>自评得分：95.9</t>
    </r>
    <r>
      <rPr>
        <sz val="10"/>
        <color rgb="FF000000"/>
        <rFont val="Times New Roman"/>
        <charset val="134"/>
      </rPr>
      <t xml:space="preserve"> </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</si>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</sst>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22"/>
      <color rgb="FF000000"/>
      <name val="方正小标宋_GBK"/>
      <charset val="134"/>
    </font>
    <font>
      <sz val="14"/>
      <color rgb="FF000000"/>
      <name val="方正仿宋_GBK"/>
      <charset val="134"/>
    </font>
    <font>
      <sz val="12"/>
      <name val="宋体"/>
      <charset val="134"/>
    </font>
    <font>
      <sz val="10"/>
      <color rgb="FF000000"/>
      <name val="方正仿宋_GBK"/>
      <charset val="134"/>
    </font>
    <font>
      <sz val="10"/>
      <name val="宋体"/>
      <charset val="134"/>
    </font>
    <font>
      <sz val="10"/>
      <name val="Times New Roman"/>
      <charset val="0"/>
    </font>
    <font>
      <sz val="10"/>
      <name val="宋体"/>
      <charset val="0"/>
    </font>
    <font>
      <sz val="10"/>
      <name val="方正仿宋_GBK"/>
      <charset val="134"/>
    </font>
    <font>
      <sz val="12"/>
      <name val="Times New Roman"/>
      <charset val="0"/>
    </font>
    <font>
      <sz val="10"/>
      <color rgb="FF000000"/>
      <name val="Times New Roman"/>
      <charset val="0"/>
    </font>
    <font>
      <sz val="10"/>
      <color rgb="FF000000"/>
      <name val="宋体"/>
      <charset val="134"/>
    </font>
    <font>
      <sz val="10"/>
      <color rgb="FF000000"/>
      <name val="宋体"/>
      <charset val="0"/>
    </font>
    <font>
      <sz val="10"/>
      <color rgb="FF000000"/>
      <name val="Times New Roman"/>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5" borderId="21" applyNumberFormat="0" applyAlignment="0" applyProtection="0">
      <alignment vertical="center"/>
    </xf>
    <xf numFmtId="0" fontId="35" fillId="6" borderId="22" applyNumberFormat="0" applyAlignment="0" applyProtection="0">
      <alignment vertical="center"/>
    </xf>
    <xf numFmtId="0" fontId="36" fillId="6" borderId="21" applyNumberFormat="0" applyAlignment="0" applyProtection="0">
      <alignment vertical="center"/>
    </xf>
    <xf numFmtId="0" fontId="37" fillId="7"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3" fillId="0" borderId="0"/>
    <xf numFmtId="0" fontId="18" fillId="0" borderId="0"/>
    <xf numFmtId="0" fontId="22" fillId="0" borderId="0">
      <alignment vertical="top"/>
      <protection locked="0"/>
    </xf>
    <xf numFmtId="0" fontId="18" fillId="0" borderId="0">
      <alignment vertical="center"/>
    </xf>
  </cellStyleXfs>
  <cellXfs count="137">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8" fillId="0" borderId="1"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0" fontId="10" fillId="0" borderId="1" xfId="0" applyNumberFormat="1" applyFont="1" applyFill="1" applyBorder="1" applyAlignment="1">
      <alignment horizontal="center" vertical="center" wrapText="1"/>
    </xf>
    <xf numFmtId="0" fontId="4" fillId="0" borderId="0" xfId="0" applyFont="1" applyFill="1" applyAlignment="1">
      <alignment horizontal="left" vertical="top" wrapText="1"/>
    </xf>
    <xf numFmtId="0" fontId="4" fillId="0" borderId="1" xfId="0" applyFont="1" applyFill="1" applyBorder="1" applyAlignment="1">
      <alignment horizontal="center" vertical="center"/>
    </xf>
    <xf numFmtId="0" fontId="11" fillId="0" borderId="15"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3" fillId="0" borderId="0" xfId="0" applyFont="1" applyAlignment="1"/>
    <xf numFmtId="0" fontId="10"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4" fillId="0" borderId="15" xfId="0" applyFont="1" applyFill="1" applyBorder="1" applyAlignment="1">
      <alignment vertical="center" wrapText="1"/>
    </xf>
    <xf numFmtId="4" fontId="10" fillId="0" borderId="10" xfId="0" applyNumberFormat="1" applyFont="1" applyFill="1" applyBorder="1" applyAlignment="1">
      <alignment horizontal="center" vertical="center" wrapText="1"/>
    </xf>
    <xf numFmtId="4" fontId="10" fillId="0" borderId="12" xfId="0" applyNumberFormat="1" applyFont="1" applyFill="1" applyBorder="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Border="1" applyAlignment="1">
      <alignment vertical="center"/>
    </xf>
    <xf numFmtId="0" fontId="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16" fillId="0" borderId="0" xfId="49" applyFont="1" applyFill="1" applyAlignment="1">
      <alignment horizontal="left" vertical="center"/>
    </xf>
    <xf numFmtId="0" fontId="3" fillId="0" borderId="0" xfId="49" applyFill="1" applyAlignment="1">
      <alignment horizontal="left" vertical="center"/>
    </xf>
    <xf numFmtId="0" fontId="14" fillId="0" borderId="0" xfId="0" applyFont="1" applyFill="1" applyBorder="1" applyAlignment="1">
      <alignment horizontal="center" wrapText="1"/>
    </xf>
    <xf numFmtId="0" fontId="3"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0" xfId="0" applyNumberFormat="1" applyFont="1" applyFill="1" applyBorder="1" applyAlignment="1">
      <alignment horizontal="center" vertical="center" shrinkToFit="1"/>
    </xf>
    <xf numFmtId="4" fontId="18" fillId="0" borderId="12"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0" xfId="0" applyNumberFormat="1" applyFont="1" applyFill="1" applyBorder="1" applyAlignment="1">
      <alignment horizontal="center" vertical="center" shrinkToFit="1"/>
    </xf>
    <xf numFmtId="0" fontId="20" fillId="0" borderId="0" xfId="0" applyFont="1" applyAlignment="1">
      <alignment horizontal="center" vertical="center"/>
    </xf>
    <xf numFmtId="0" fontId="21" fillId="2" borderId="16" xfId="0" applyNumberFormat="1" applyFont="1" applyFill="1" applyBorder="1" applyAlignment="1">
      <alignment horizontal="center" vertical="center"/>
    </xf>
    <xf numFmtId="0" fontId="21" fillId="2" borderId="16" xfId="0" applyNumberFormat="1" applyFont="1" applyFill="1" applyBorder="1" applyAlignment="1">
      <alignment horizontal="left" vertical="center"/>
    </xf>
    <xf numFmtId="0" fontId="21" fillId="3" borderId="16" xfId="0" applyNumberFormat="1" applyFont="1" applyFill="1" applyBorder="1" applyAlignment="1">
      <alignment horizontal="center" vertical="center"/>
    </xf>
    <xf numFmtId="0" fontId="21" fillId="3" borderId="16" xfId="0" applyNumberFormat="1" applyFont="1" applyFill="1" applyBorder="1" applyAlignment="1">
      <alignment horizontal="right" vertical="center"/>
    </xf>
    <xf numFmtId="0" fontId="21" fillId="0" borderId="16" xfId="0" applyNumberFormat="1" applyFont="1" applyFill="1" applyBorder="1" applyAlignment="1">
      <alignment horizontal="right" vertical="center"/>
    </xf>
    <xf numFmtId="0" fontId="21" fillId="3" borderId="16" xfId="0" applyNumberFormat="1" applyFont="1" applyFill="1" applyBorder="1" applyAlignment="1">
      <alignment horizontal="left" vertical="center" wrapText="1"/>
    </xf>
    <xf numFmtId="0" fontId="22" fillId="0" borderId="0" xfId="0" applyFont="1" applyAlignment="1"/>
    <xf numFmtId="0" fontId="21" fillId="2"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center" vertical="center" wrapText="1"/>
    </xf>
    <xf numFmtId="0" fontId="21" fillId="0"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right" vertical="center" wrapText="1"/>
    </xf>
    <xf numFmtId="0" fontId="21" fillId="0" borderId="16"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6" xfId="0" applyNumberFormat="1" applyFont="1" applyFill="1" applyBorder="1" applyAlignment="1">
      <alignment horizontal="left" vertical="center"/>
    </xf>
    <xf numFmtId="0" fontId="21" fillId="3" borderId="17" xfId="0" applyNumberFormat="1" applyFont="1" applyFill="1" applyBorder="1" applyAlignment="1">
      <alignment horizontal="left" vertical="center"/>
    </xf>
    <xf numFmtId="0" fontId="24" fillId="0" borderId="0" xfId="0" applyFont="1" applyAlignment="1"/>
    <xf numFmtId="0" fontId="5" fillId="0" borderId="0" xfId="0" applyFont="1" applyAlignment="1"/>
    <xf numFmtId="0" fontId="21" fillId="0" borderId="16" xfId="0" applyNumberFormat="1" applyFont="1" applyFill="1" applyBorder="1" applyAlignment="1">
      <alignment horizontal="left" vertical="center"/>
    </xf>
    <xf numFmtId="0" fontId="21" fillId="0" borderId="16"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J22" sqref="J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65" t="s">
        <v>1</v>
      </c>
    </row>
    <row r="3" ht="14.25" spans="1:6">
      <c r="A3" s="65" t="s">
        <v>2</v>
      </c>
      <c r="F3" s="6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20" t="s">
        <v>14</v>
      </c>
      <c r="D7" s="135" t="s">
        <v>15</v>
      </c>
      <c r="E7" s="136" t="s">
        <v>16</v>
      </c>
      <c r="F7" s="120"/>
    </row>
    <row r="8" ht="19.5" customHeight="1" spans="1:6">
      <c r="A8" s="117" t="s">
        <v>17</v>
      </c>
      <c r="B8" s="116" t="s">
        <v>12</v>
      </c>
      <c r="C8" s="120" t="s">
        <v>18</v>
      </c>
      <c r="D8" s="135" t="s">
        <v>19</v>
      </c>
      <c r="E8" s="136" t="s">
        <v>20</v>
      </c>
      <c r="F8" s="120"/>
    </row>
    <row r="9" ht="19.5" customHeight="1" spans="1:6">
      <c r="A9" s="117" t="s">
        <v>21</v>
      </c>
      <c r="B9" s="116" t="s">
        <v>22</v>
      </c>
      <c r="C9" s="120"/>
      <c r="D9" s="135" t="s">
        <v>23</v>
      </c>
      <c r="E9" s="136" t="s">
        <v>24</v>
      </c>
      <c r="F9" s="120"/>
    </row>
    <row r="10" ht="19.5" customHeight="1" spans="1:6">
      <c r="A10" s="117" t="s">
        <v>25</v>
      </c>
      <c r="B10" s="116" t="s">
        <v>26</v>
      </c>
      <c r="C10" s="120" t="s">
        <v>18</v>
      </c>
      <c r="D10" s="135" t="s">
        <v>27</v>
      </c>
      <c r="E10" s="136" t="s">
        <v>28</v>
      </c>
      <c r="F10" s="120"/>
    </row>
    <row r="11" ht="19.5" customHeight="1" spans="1:6">
      <c r="A11" s="117" t="s">
        <v>29</v>
      </c>
      <c r="B11" s="116" t="s">
        <v>30</v>
      </c>
      <c r="C11" s="120" t="s">
        <v>31</v>
      </c>
      <c r="D11" s="135" t="s">
        <v>32</v>
      </c>
      <c r="E11" s="136" t="s">
        <v>33</v>
      </c>
      <c r="F11" s="120" t="s">
        <v>34</v>
      </c>
    </row>
    <row r="12" ht="19.5" customHeight="1" spans="1:6">
      <c r="A12" s="117" t="s">
        <v>35</v>
      </c>
      <c r="B12" s="116" t="s">
        <v>36</v>
      </c>
      <c r="C12" s="120" t="s">
        <v>18</v>
      </c>
      <c r="D12" s="135" t="s">
        <v>37</v>
      </c>
      <c r="E12" s="136" t="s">
        <v>38</v>
      </c>
      <c r="F12" s="120"/>
    </row>
    <row r="13" ht="19.5" customHeight="1" spans="1:6">
      <c r="A13" s="117" t="s">
        <v>39</v>
      </c>
      <c r="B13" s="116" t="s">
        <v>40</v>
      </c>
      <c r="C13" s="120" t="s">
        <v>18</v>
      </c>
      <c r="D13" s="135" t="s">
        <v>41</v>
      </c>
      <c r="E13" s="136" t="s">
        <v>42</v>
      </c>
      <c r="F13" s="120"/>
    </row>
    <row r="14" ht="19.5" customHeight="1" spans="1:6">
      <c r="A14" s="117" t="s">
        <v>43</v>
      </c>
      <c r="B14" s="116" t="s">
        <v>44</v>
      </c>
      <c r="C14" s="120" t="s">
        <v>45</v>
      </c>
      <c r="D14" s="135" t="s">
        <v>46</v>
      </c>
      <c r="E14" s="136" t="s">
        <v>47</v>
      </c>
      <c r="F14" s="120" t="s">
        <v>48</v>
      </c>
    </row>
    <row r="15" ht="19.5" customHeight="1" spans="1:6">
      <c r="A15" s="117"/>
      <c r="B15" s="116" t="s">
        <v>49</v>
      </c>
      <c r="C15" s="120"/>
      <c r="D15" s="135" t="s">
        <v>50</v>
      </c>
      <c r="E15" s="136" t="s">
        <v>51</v>
      </c>
      <c r="F15" s="120" t="s">
        <v>52</v>
      </c>
    </row>
    <row r="16" ht="19.5" customHeight="1" spans="1:6">
      <c r="A16" s="117"/>
      <c r="B16" s="116" t="s">
        <v>53</v>
      </c>
      <c r="C16" s="120"/>
      <c r="D16" s="135" t="s">
        <v>54</v>
      </c>
      <c r="E16" s="136" t="s">
        <v>55</v>
      </c>
      <c r="F16" s="120"/>
    </row>
    <row r="17" ht="19.5" customHeight="1" spans="1:6">
      <c r="A17" s="117"/>
      <c r="B17" s="116" t="s">
        <v>56</v>
      </c>
      <c r="C17" s="120"/>
      <c r="D17" s="135" t="s">
        <v>57</v>
      </c>
      <c r="E17" s="136" t="s">
        <v>58</v>
      </c>
      <c r="F17" s="120"/>
    </row>
    <row r="18" ht="19.5" customHeight="1" spans="1:6">
      <c r="A18" s="117"/>
      <c r="B18" s="116" t="s">
        <v>59</v>
      </c>
      <c r="C18" s="119"/>
      <c r="D18" s="117" t="s">
        <v>60</v>
      </c>
      <c r="E18" s="116" t="s">
        <v>61</v>
      </c>
      <c r="F18" s="120"/>
    </row>
    <row r="19" ht="19.5" customHeight="1" spans="1:6">
      <c r="A19" s="117"/>
      <c r="B19" s="116" t="s">
        <v>62</v>
      </c>
      <c r="C19" s="119"/>
      <c r="D19" s="117" t="s">
        <v>63</v>
      </c>
      <c r="E19" s="116" t="s">
        <v>64</v>
      </c>
      <c r="F19" s="120"/>
    </row>
    <row r="20" ht="19.5" customHeight="1" spans="1:6">
      <c r="A20" s="117"/>
      <c r="B20" s="116" t="s">
        <v>65</v>
      </c>
      <c r="C20" s="119"/>
      <c r="D20" s="117" t="s">
        <v>66</v>
      </c>
      <c r="E20" s="116" t="s">
        <v>67</v>
      </c>
      <c r="F20" s="120"/>
    </row>
    <row r="21" ht="19.5" customHeight="1" spans="1:6">
      <c r="A21" s="117"/>
      <c r="B21" s="116" t="s">
        <v>68</v>
      </c>
      <c r="C21" s="119"/>
      <c r="D21" s="117" t="s">
        <v>69</v>
      </c>
      <c r="E21" s="116" t="s">
        <v>70</v>
      </c>
      <c r="F21" s="120"/>
    </row>
    <row r="22" ht="19.5" customHeight="1" spans="1:6">
      <c r="A22" s="117"/>
      <c r="B22" s="116" t="s">
        <v>71</v>
      </c>
      <c r="C22" s="120"/>
      <c r="D22" s="117" t="s">
        <v>72</v>
      </c>
      <c r="E22" s="116" t="s">
        <v>73</v>
      </c>
      <c r="F22" s="120"/>
    </row>
    <row r="23" ht="19.5" customHeight="1" spans="1:6">
      <c r="A23" s="117"/>
      <c r="B23" s="116" t="s">
        <v>74</v>
      </c>
      <c r="C23" s="120"/>
      <c r="D23" s="117" t="s">
        <v>75</v>
      </c>
      <c r="E23" s="116" t="s">
        <v>76</v>
      </c>
      <c r="F23" s="120"/>
    </row>
    <row r="24" ht="19.5" customHeight="1" spans="1:6">
      <c r="A24" s="117"/>
      <c r="B24" s="116" t="s">
        <v>77</v>
      </c>
      <c r="C24" s="120"/>
      <c r="D24" s="117" t="s">
        <v>78</v>
      </c>
      <c r="E24" s="116" t="s">
        <v>79</v>
      </c>
      <c r="F24" s="120"/>
    </row>
    <row r="25" ht="19.5" customHeight="1" spans="1:6">
      <c r="A25" s="117"/>
      <c r="B25" s="116" t="s">
        <v>80</v>
      </c>
      <c r="C25" s="120"/>
      <c r="D25" s="117" t="s">
        <v>81</v>
      </c>
      <c r="E25" s="116" t="s">
        <v>82</v>
      </c>
      <c r="F25" s="120" t="s">
        <v>83</v>
      </c>
    </row>
    <row r="26" ht="19.5" customHeight="1" spans="1:6">
      <c r="A26" s="117"/>
      <c r="B26" s="116" t="s">
        <v>84</v>
      </c>
      <c r="C26" s="120"/>
      <c r="D26" s="117" t="s">
        <v>85</v>
      </c>
      <c r="E26" s="116" t="s">
        <v>86</v>
      </c>
      <c r="F26" s="120"/>
    </row>
    <row r="27" ht="19.5" customHeight="1" spans="1:6">
      <c r="A27" s="117"/>
      <c r="B27" s="116" t="s">
        <v>87</v>
      </c>
      <c r="C27" s="120"/>
      <c r="D27" s="117" t="s">
        <v>88</v>
      </c>
      <c r="E27" s="116" t="s">
        <v>89</v>
      </c>
      <c r="F27" s="120"/>
    </row>
    <row r="28" ht="19.5" customHeight="1" spans="1:6">
      <c r="A28" s="117"/>
      <c r="B28" s="116" t="s">
        <v>90</v>
      </c>
      <c r="C28" s="120"/>
      <c r="D28" s="117" t="s">
        <v>91</v>
      </c>
      <c r="E28" s="116" t="s">
        <v>92</v>
      </c>
      <c r="F28" s="120"/>
    </row>
    <row r="29" ht="19.5" customHeight="1" spans="1:6">
      <c r="A29" s="117"/>
      <c r="B29" s="116" t="s">
        <v>93</v>
      </c>
      <c r="C29" s="120"/>
      <c r="D29" s="117" t="s">
        <v>94</v>
      </c>
      <c r="E29" s="116" t="s">
        <v>95</v>
      </c>
      <c r="F29" s="120" t="s">
        <v>96</v>
      </c>
    </row>
    <row r="30" ht="19.5" customHeight="1" spans="1:6">
      <c r="A30" s="116"/>
      <c r="B30" s="116" t="s">
        <v>97</v>
      </c>
      <c r="C30" s="120"/>
      <c r="D30" s="117" t="s">
        <v>98</v>
      </c>
      <c r="E30" s="116" t="s">
        <v>99</v>
      </c>
      <c r="F30" s="120"/>
    </row>
    <row r="31" ht="19.5" customHeight="1" spans="1:6">
      <c r="A31" s="116"/>
      <c r="B31" s="116" t="s">
        <v>100</v>
      </c>
      <c r="C31" s="120"/>
      <c r="D31" s="117" t="s">
        <v>101</v>
      </c>
      <c r="E31" s="116" t="s">
        <v>102</v>
      </c>
      <c r="F31" s="120"/>
    </row>
    <row r="32" ht="19.5" customHeight="1" spans="1:6">
      <c r="A32" s="116"/>
      <c r="B32" s="116" t="s">
        <v>103</v>
      </c>
      <c r="C32" s="120"/>
      <c r="D32" s="117" t="s">
        <v>104</v>
      </c>
      <c r="E32" s="116" t="s">
        <v>105</v>
      </c>
      <c r="F32" s="120"/>
    </row>
    <row r="33" ht="19.5" customHeight="1" spans="1:6">
      <c r="A33" s="116" t="s">
        <v>106</v>
      </c>
      <c r="B33" s="116" t="s">
        <v>107</v>
      </c>
      <c r="C33" s="120" t="s">
        <v>108</v>
      </c>
      <c r="D33" s="116" t="s">
        <v>109</v>
      </c>
      <c r="E33" s="116" t="s">
        <v>110</v>
      </c>
      <c r="F33" s="120" t="s">
        <v>111</v>
      </c>
    </row>
    <row r="34" ht="19.5" customHeight="1" spans="1:6">
      <c r="A34" s="117" t="s">
        <v>112</v>
      </c>
      <c r="B34" s="116" t="s">
        <v>113</v>
      </c>
      <c r="C34" s="120"/>
      <c r="D34" s="117" t="s">
        <v>114</v>
      </c>
      <c r="E34" s="116" t="s">
        <v>115</v>
      </c>
      <c r="F34" s="120"/>
    </row>
    <row r="35" ht="19.5" customHeight="1" spans="1:6">
      <c r="A35" s="117" t="s">
        <v>116</v>
      </c>
      <c r="B35" s="116" t="s">
        <v>117</v>
      </c>
      <c r="C35" s="120" t="s">
        <v>118</v>
      </c>
      <c r="D35" s="117" t="s">
        <v>119</v>
      </c>
      <c r="E35" s="116" t="s">
        <v>120</v>
      </c>
      <c r="F35" s="120" t="s">
        <v>121</v>
      </c>
    </row>
    <row r="36" ht="19.5" customHeight="1" spans="1:6">
      <c r="A36" s="116" t="s">
        <v>122</v>
      </c>
      <c r="B36" s="116" t="s">
        <v>123</v>
      </c>
      <c r="C36" s="120" t="s">
        <v>124</v>
      </c>
      <c r="D36" s="116" t="s">
        <v>122</v>
      </c>
      <c r="E36" s="116" t="s">
        <v>125</v>
      </c>
      <c r="F36" s="120" t="s">
        <v>124</v>
      </c>
    </row>
    <row r="37" ht="19.5" customHeight="1" spans="1:6">
      <c r="A37" s="131" t="s">
        <v>126</v>
      </c>
      <c r="B37" s="131"/>
      <c r="C37" s="131"/>
      <c r="D37" s="131"/>
      <c r="E37" s="131"/>
      <c r="F37" s="131"/>
    </row>
    <row r="38" ht="19.5" customHeight="1" spans="1:6">
      <c r="A38" s="131" t="s">
        <v>127</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2" activePane="bottomRight" state="frozen"/>
      <selection/>
      <selection pane="topRight"/>
      <selection pane="bottomLeft"/>
      <selection pane="bottomRight" activeCell="G21" sqref="G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128</v>
      </c>
    </row>
    <row r="2" ht="14.25" spans="12:12">
      <c r="L2" s="65" t="s">
        <v>129</v>
      </c>
    </row>
    <row r="3" ht="14.25" spans="1:12">
      <c r="A3" s="65" t="s">
        <v>2</v>
      </c>
      <c r="L3" s="65" t="s">
        <v>3</v>
      </c>
    </row>
    <row r="4" ht="19.5" customHeight="1" spans="1:12">
      <c r="A4" s="116" t="s">
        <v>6</v>
      </c>
      <c r="B4" s="116"/>
      <c r="C4" s="116"/>
      <c r="D4" s="116"/>
      <c r="E4" s="123" t="s">
        <v>106</v>
      </c>
      <c r="F4" s="123" t="s">
        <v>130</v>
      </c>
      <c r="G4" s="123" t="s">
        <v>131</v>
      </c>
      <c r="H4" s="123" t="s">
        <v>132</v>
      </c>
      <c r="I4" s="123"/>
      <c r="J4" s="123" t="s">
        <v>133</v>
      </c>
      <c r="K4" s="123" t="s">
        <v>134</v>
      </c>
      <c r="L4" s="123" t="s">
        <v>135</v>
      </c>
    </row>
    <row r="5" ht="19.5" customHeight="1" spans="1:12">
      <c r="A5" s="123" t="s">
        <v>136</v>
      </c>
      <c r="B5" s="123"/>
      <c r="C5" s="123"/>
      <c r="D5" s="116" t="s">
        <v>137</v>
      </c>
      <c r="E5" s="123"/>
      <c r="F5" s="123"/>
      <c r="G5" s="123"/>
      <c r="H5" s="123" t="s">
        <v>138</v>
      </c>
      <c r="I5" s="123" t="s">
        <v>139</v>
      </c>
      <c r="J5" s="123"/>
      <c r="K5" s="123"/>
      <c r="L5" s="123" t="s">
        <v>138</v>
      </c>
    </row>
    <row r="6" ht="19.5" customHeight="1" spans="1:12">
      <c r="A6" s="123"/>
      <c r="B6" s="123"/>
      <c r="C6" s="123"/>
      <c r="D6" s="116"/>
      <c r="E6" s="123"/>
      <c r="F6" s="123"/>
      <c r="G6" s="123"/>
      <c r="H6" s="123"/>
      <c r="I6" s="123"/>
      <c r="J6" s="123"/>
      <c r="K6" s="123"/>
      <c r="L6" s="123"/>
    </row>
    <row r="7" ht="19.5" customHeight="1" spans="1:12">
      <c r="A7" s="123"/>
      <c r="B7" s="123"/>
      <c r="C7" s="123"/>
      <c r="D7" s="116"/>
      <c r="E7" s="123"/>
      <c r="F7" s="123"/>
      <c r="G7" s="123"/>
      <c r="H7" s="123"/>
      <c r="I7" s="123"/>
      <c r="J7" s="123"/>
      <c r="K7" s="123"/>
      <c r="L7" s="123"/>
    </row>
    <row r="8" ht="19.5" customHeight="1" spans="1:12">
      <c r="A8" s="116" t="s">
        <v>140</v>
      </c>
      <c r="B8" s="116" t="s">
        <v>141</v>
      </c>
      <c r="C8" s="116" t="s">
        <v>142</v>
      </c>
      <c r="D8" s="116" t="s">
        <v>10</v>
      </c>
      <c r="E8" s="123" t="s">
        <v>11</v>
      </c>
      <c r="F8" s="123" t="s">
        <v>12</v>
      </c>
      <c r="G8" s="123" t="s">
        <v>22</v>
      </c>
      <c r="H8" s="123" t="s">
        <v>26</v>
      </c>
      <c r="I8" s="123" t="s">
        <v>30</v>
      </c>
      <c r="J8" s="123" t="s">
        <v>36</v>
      </c>
      <c r="K8" s="123" t="s">
        <v>40</v>
      </c>
      <c r="L8" s="123" t="s">
        <v>44</v>
      </c>
    </row>
    <row r="9" ht="19.5" customHeight="1" spans="1:12">
      <c r="A9" s="116"/>
      <c r="B9" s="116"/>
      <c r="C9" s="116"/>
      <c r="D9" s="116" t="s">
        <v>143</v>
      </c>
      <c r="E9" s="120" t="s">
        <v>108</v>
      </c>
      <c r="F9" s="120" t="s">
        <v>14</v>
      </c>
      <c r="G9" s="120" t="s">
        <v>18</v>
      </c>
      <c r="H9" s="120" t="s">
        <v>31</v>
      </c>
      <c r="I9" s="120" t="s">
        <v>31</v>
      </c>
      <c r="J9" s="120" t="s">
        <v>18</v>
      </c>
      <c r="K9" s="120" t="s">
        <v>18</v>
      </c>
      <c r="L9" s="120" t="s">
        <v>45</v>
      </c>
    </row>
    <row r="10" ht="19.5" customHeight="1" spans="1:12">
      <c r="A10" s="131" t="s">
        <v>144</v>
      </c>
      <c r="B10" s="131"/>
      <c r="C10" s="131"/>
      <c r="D10" s="131" t="s">
        <v>145</v>
      </c>
      <c r="E10" s="120" t="s">
        <v>146</v>
      </c>
      <c r="F10" s="120" t="s">
        <v>147</v>
      </c>
      <c r="G10" s="120" t="s">
        <v>18</v>
      </c>
      <c r="H10" s="120" t="s">
        <v>31</v>
      </c>
      <c r="I10" s="120" t="s">
        <v>31</v>
      </c>
      <c r="J10" s="120" t="s">
        <v>18</v>
      </c>
      <c r="K10" s="120" t="s">
        <v>18</v>
      </c>
      <c r="L10" s="120" t="s">
        <v>18</v>
      </c>
    </row>
    <row r="11" ht="19.5" customHeight="1" spans="1:12">
      <c r="A11" s="131" t="s">
        <v>148</v>
      </c>
      <c r="B11" s="131"/>
      <c r="C11" s="131"/>
      <c r="D11" s="131" t="s">
        <v>149</v>
      </c>
      <c r="E11" s="120" t="s">
        <v>150</v>
      </c>
      <c r="F11" s="120" t="s">
        <v>151</v>
      </c>
      <c r="G11" s="120" t="s">
        <v>18</v>
      </c>
      <c r="H11" s="120" t="s">
        <v>31</v>
      </c>
      <c r="I11" s="120" t="s">
        <v>31</v>
      </c>
      <c r="J11" s="120" t="s">
        <v>18</v>
      </c>
      <c r="K11" s="120" t="s">
        <v>18</v>
      </c>
      <c r="L11" s="120" t="s">
        <v>18</v>
      </c>
    </row>
    <row r="12" ht="19.5" customHeight="1" spans="1:12">
      <c r="A12" s="131" t="s">
        <v>152</v>
      </c>
      <c r="B12" s="131"/>
      <c r="C12" s="131"/>
      <c r="D12" s="131" t="s">
        <v>153</v>
      </c>
      <c r="E12" s="120" t="s">
        <v>154</v>
      </c>
      <c r="F12" s="120" t="s">
        <v>155</v>
      </c>
      <c r="G12" s="120" t="s">
        <v>18</v>
      </c>
      <c r="H12" s="120" t="s">
        <v>31</v>
      </c>
      <c r="I12" s="120" t="s">
        <v>31</v>
      </c>
      <c r="J12" s="120" t="s">
        <v>18</v>
      </c>
      <c r="K12" s="120" t="s">
        <v>18</v>
      </c>
      <c r="L12" s="120" t="s">
        <v>18</v>
      </c>
    </row>
    <row r="13" ht="19.5" customHeight="1" spans="1:12">
      <c r="A13" s="131" t="s">
        <v>156</v>
      </c>
      <c r="B13" s="131"/>
      <c r="C13" s="131"/>
      <c r="D13" s="131" t="s">
        <v>157</v>
      </c>
      <c r="E13" s="120" t="s">
        <v>158</v>
      </c>
      <c r="F13" s="120" t="s">
        <v>158</v>
      </c>
      <c r="G13" s="120" t="s">
        <v>18</v>
      </c>
      <c r="H13" s="120" t="s">
        <v>18</v>
      </c>
      <c r="I13" s="120"/>
      <c r="J13" s="120" t="s">
        <v>18</v>
      </c>
      <c r="K13" s="120" t="s">
        <v>18</v>
      </c>
      <c r="L13" s="120" t="s">
        <v>18</v>
      </c>
    </row>
    <row r="14" ht="19.5" customHeight="1" spans="1:12">
      <c r="A14" s="131" t="s">
        <v>159</v>
      </c>
      <c r="B14" s="131"/>
      <c r="C14" s="131"/>
      <c r="D14" s="131" t="s">
        <v>160</v>
      </c>
      <c r="E14" s="120" t="s">
        <v>161</v>
      </c>
      <c r="F14" s="120" t="s">
        <v>161</v>
      </c>
      <c r="G14" s="120" t="s">
        <v>18</v>
      </c>
      <c r="H14" s="120" t="s">
        <v>18</v>
      </c>
      <c r="I14" s="120"/>
      <c r="J14" s="120" t="s">
        <v>18</v>
      </c>
      <c r="K14" s="120" t="s">
        <v>18</v>
      </c>
      <c r="L14" s="120" t="s">
        <v>18</v>
      </c>
    </row>
    <row r="15" ht="19.5" customHeight="1" spans="1:12">
      <c r="A15" s="131" t="s">
        <v>162</v>
      </c>
      <c r="B15" s="131"/>
      <c r="C15" s="131"/>
      <c r="D15" s="131" t="s">
        <v>163</v>
      </c>
      <c r="E15" s="120" t="s">
        <v>164</v>
      </c>
      <c r="F15" s="120" t="s">
        <v>164</v>
      </c>
      <c r="G15" s="120" t="s">
        <v>18</v>
      </c>
      <c r="H15" s="120" t="s">
        <v>18</v>
      </c>
      <c r="I15" s="120"/>
      <c r="J15" s="120" t="s">
        <v>18</v>
      </c>
      <c r="K15" s="120" t="s">
        <v>18</v>
      </c>
      <c r="L15" s="120" t="s">
        <v>18</v>
      </c>
    </row>
    <row r="16" ht="19.5" customHeight="1" spans="1:12">
      <c r="A16" s="131" t="s">
        <v>165</v>
      </c>
      <c r="B16" s="131"/>
      <c r="C16" s="131"/>
      <c r="D16" s="131" t="s">
        <v>166</v>
      </c>
      <c r="E16" s="120" t="s">
        <v>164</v>
      </c>
      <c r="F16" s="120" t="s">
        <v>164</v>
      </c>
      <c r="G16" s="120" t="s">
        <v>18</v>
      </c>
      <c r="H16" s="120" t="s">
        <v>18</v>
      </c>
      <c r="I16" s="120"/>
      <c r="J16" s="120" t="s">
        <v>18</v>
      </c>
      <c r="K16" s="120" t="s">
        <v>18</v>
      </c>
      <c r="L16" s="120" t="s">
        <v>18</v>
      </c>
    </row>
    <row r="17" ht="19.5" customHeight="1" spans="1:12">
      <c r="A17" s="131" t="s">
        <v>167</v>
      </c>
      <c r="B17" s="131"/>
      <c r="C17" s="131"/>
      <c r="D17" s="131" t="s">
        <v>168</v>
      </c>
      <c r="E17" s="120" t="s">
        <v>48</v>
      </c>
      <c r="F17" s="120" t="s">
        <v>48</v>
      </c>
      <c r="G17" s="120" t="s">
        <v>18</v>
      </c>
      <c r="H17" s="120" t="s">
        <v>18</v>
      </c>
      <c r="I17" s="120"/>
      <c r="J17" s="120" t="s">
        <v>18</v>
      </c>
      <c r="K17" s="120" t="s">
        <v>18</v>
      </c>
      <c r="L17" s="120" t="s">
        <v>18</v>
      </c>
    </row>
    <row r="18" ht="19.5" customHeight="1" spans="1:12">
      <c r="A18" s="131" t="s">
        <v>169</v>
      </c>
      <c r="B18" s="131"/>
      <c r="C18" s="131"/>
      <c r="D18" s="131" t="s">
        <v>170</v>
      </c>
      <c r="E18" s="120" t="s">
        <v>171</v>
      </c>
      <c r="F18" s="120" t="s">
        <v>171</v>
      </c>
      <c r="G18" s="120" t="s">
        <v>18</v>
      </c>
      <c r="H18" s="120" t="s">
        <v>18</v>
      </c>
      <c r="I18" s="120"/>
      <c r="J18" s="120" t="s">
        <v>18</v>
      </c>
      <c r="K18" s="120" t="s">
        <v>18</v>
      </c>
      <c r="L18" s="120" t="s">
        <v>18</v>
      </c>
    </row>
    <row r="19" ht="19.5" customHeight="1" spans="1:12">
      <c r="A19" s="131" t="s">
        <v>172</v>
      </c>
      <c r="B19" s="131"/>
      <c r="C19" s="131"/>
      <c r="D19" s="131" t="s">
        <v>173</v>
      </c>
      <c r="E19" s="120" t="s">
        <v>174</v>
      </c>
      <c r="F19" s="120" t="s">
        <v>174</v>
      </c>
      <c r="G19" s="120" t="s">
        <v>18</v>
      </c>
      <c r="H19" s="120" t="s">
        <v>18</v>
      </c>
      <c r="I19" s="120"/>
      <c r="J19" s="120" t="s">
        <v>18</v>
      </c>
      <c r="K19" s="120" t="s">
        <v>18</v>
      </c>
      <c r="L19" s="120" t="s">
        <v>18</v>
      </c>
    </row>
    <row r="20" ht="19.5" customHeight="1" spans="1:12">
      <c r="A20" s="131" t="s">
        <v>175</v>
      </c>
      <c r="B20" s="131"/>
      <c r="C20" s="131"/>
      <c r="D20" s="131" t="s">
        <v>176</v>
      </c>
      <c r="E20" s="120" t="s">
        <v>177</v>
      </c>
      <c r="F20" s="120" t="s">
        <v>177</v>
      </c>
      <c r="G20" s="120" t="s">
        <v>18</v>
      </c>
      <c r="H20" s="120" t="s">
        <v>18</v>
      </c>
      <c r="I20" s="120"/>
      <c r="J20" s="120" t="s">
        <v>18</v>
      </c>
      <c r="K20" s="120" t="s">
        <v>18</v>
      </c>
      <c r="L20" s="120" t="s">
        <v>18</v>
      </c>
    </row>
    <row r="21" ht="19.5" customHeight="1" spans="1:12">
      <c r="A21" s="131" t="s">
        <v>178</v>
      </c>
      <c r="B21" s="131"/>
      <c r="C21" s="131"/>
      <c r="D21" s="131" t="s">
        <v>179</v>
      </c>
      <c r="E21" s="120" t="s">
        <v>180</v>
      </c>
      <c r="F21" s="120" t="s">
        <v>180</v>
      </c>
      <c r="G21" s="120" t="s">
        <v>18</v>
      </c>
      <c r="H21" s="120" t="s">
        <v>18</v>
      </c>
      <c r="I21" s="120"/>
      <c r="J21" s="120" t="s">
        <v>18</v>
      </c>
      <c r="K21" s="120" t="s">
        <v>18</v>
      </c>
      <c r="L21" s="120" t="s">
        <v>18</v>
      </c>
    </row>
    <row r="22" ht="19.5" customHeight="1" spans="1:12">
      <c r="A22" s="131" t="s">
        <v>181</v>
      </c>
      <c r="B22" s="131"/>
      <c r="C22" s="131"/>
      <c r="D22" s="131" t="s">
        <v>182</v>
      </c>
      <c r="E22" s="120" t="s">
        <v>183</v>
      </c>
      <c r="F22" s="120" t="s">
        <v>183</v>
      </c>
      <c r="G22" s="120" t="s">
        <v>18</v>
      </c>
      <c r="H22" s="120" t="s">
        <v>18</v>
      </c>
      <c r="I22" s="120"/>
      <c r="J22" s="120" t="s">
        <v>18</v>
      </c>
      <c r="K22" s="120" t="s">
        <v>18</v>
      </c>
      <c r="L22" s="120" t="s">
        <v>18</v>
      </c>
    </row>
    <row r="23" ht="19.5" customHeight="1" spans="1:12">
      <c r="A23" s="131" t="s">
        <v>184</v>
      </c>
      <c r="B23" s="131"/>
      <c r="C23" s="131"/>
      <c r="D23" s="131" t="s">
        <v>185</v>
      </c>
      <c r="E23" s="120" t="s">
        <v>183</v>
      </c>
      <c r="F23" s="120" t="s">
        <v>183</v>
      </c>
      <c r="G23" s="120" t="s">
        <v>18</v>
      </c>
      <c r="H23" s="120" t="s">
        <v>18</v>
      </c>
      <c r="I23" s="120"/>
      <c r="J23" s="120" t="s">
        <v>18</v>
      </c>
      <c r="K23" s="120" t="s">
        <v>18</v>
      </c>
      <c r="L23" s="120" t="s">
        <v>18</v>
      </c>
    </row>
    <row r="24" ht="19.5" customHeight="1" spans="1:12">
      <c r="A24" s="131" t="s">
        <v>186</v>
      </c>
      <c r="B24" s="131"/>
      <c r="C24" s="131"/>
      <c r="D24" s="131" t="s">
        <v>187</v>
      </c>
      <c r="E24" s="120" t="s">
        <v>52</v>
      </c>
      <c r="F24" s="120" t="s">
        <v>52</v>
      </c>
      <c r="G24" s="120" t="s">
        <v>18</v>
      </c>
      <c r="H24" s="120" t="s">
        <v>18</v>
      </c>
      <c r="I24" s="120"/>
      <c r="J24" s="120" t="s">
        <v>18</v>
      </c>
      <c r="K24" s="120" t="s">
        <v>18</v>
      </c>
      <c r="L24" s="120" t="s">
        <v>18</v>
      </c>
    </row>
    <row r="25" ht="19.5" customHeight="1" spans="1:12">
      <c r="A25" s="131" t="s">
        <v>188</v>
      </c>
      <c r="B25" s="131"/>
      <c r="C25" s="131"/>
      <c r="D25" s="131" t="s">
        <v>189</v>
      </c>
      <c r="E25" s="120" t="s">
        <v>52</v>
      </c>
      <c r="F25" s="120" t="s">
        <v>52</v>
      </c>
      <c r="G25" s="120" t="s">
        <v>18</v>
      </c>
      <c r="H25" s="120" t="s">
        <v>18</v>
      </c>
      <c r="I25" s="120"/>
      <c r="J25" s="120" t="s">
        <v>18</v>
      </c>
      <c r="K25" s="120" t="s">
        <v>18</v>
      </c>
      <c r="L25" s="120" t="s">
        <v>18</v>
      </c>
    </row>
    <row r="26" ht="19.5" customHeight="1" spans="1:12">
      <c r="A26" s="131" t="s">
        <v>190</v>
      </c>
      <c r="B26" s="131"/>
      <c r="C26" s="131"/>
      <c r="D26" s="131" t="s">
        <v>191</v>
      </c>
      <c r="E26" s="120" t="s">
        <v>192</v>
      </c>
      <c r="F26" s="120" t="s">
        <v>192</v>
      </c>
      <c r="G26" s="120" t="s">
        <v>18</v>
      </c>
      <c r="H26" s="120" t="s">
        <v>18</v>
      </c>
      <c r="I26" s="120"/>
      <c r="J26" s="120" t="s">
        <v>18</v>
      </c>
      <c r="K26" s="120" t="s">
        <v>18</v>
      </c>
      <c r="L26" s="120" t="s">
        <v>18</v>
      </c>
    </row>
    <row r="27" ht="19.5" customHeight="1" spans="1:12">
      <c r="A27" s="131" t="s">
        <v>193</v>
      </c>
      <c r="B27" s="131"/>
      <c r="C27" s="131"/>
      <c r="D27" s="131" t="s">
        <v>194</v>
      </c>
      <c r="E27" s="120" t="s">
        <v>195</v>
      </c>
      <c r="F27" s="120" t="s">
        <v>195</v>
      </c>
      <c r="G27" s="120" t="s">
        <v>18</v>
      </c>
      <c r="H27" s="120" t="s">
        <v>18</v>
      </c>
      <c r="I27" s="120"/>
      <c r="J27" s="120" t="s">
        <v>18</v>
      </c>
      <c r="K27" s="120" t="s">
        <v>18</v>
      </c>
      <c r="L27" s="120" t="s">
        <v>18</v>
      </c>
    </row>
    <row r="28" ht="19.5" customHeight="1" spans="1:12">
      <c r="A28" s="131" t="s">
        <v>196</v>
      </c>
      <c r="B28" s="131"/>
      <c r="C28" s="131"/>
      <c r="D28" s="131" t="s">
        <v>197</v>
      </c>
      <c r="E28" s="120" t="s">
        <v>83</v>
      </c>
      <c r="F28" s="120" t="s">
        <v>83</v>
      </c>
      <c r="G28" s="120" t="s">
        <v>18</v>
      </c>
      <c r="H28" s="120" t="s">
        <v>18</v>
      </c>
      <c r="I28" s="120"/>
      <c r="J28" s="120" t="s">
        <v>18</v>
      </c>
      <c r="K28" s="120" t="s">
        <v>18</v>
      </c>
      <c r="L28" s="120" t="s">
        <v>18</v>
      </c>
    </row>
    <row r="29" ht="19.5" customHeight="1" spans="1:12">
      <c r="A29" s="131" t="s">
        <v>198</v>
      </c>
      <c r="B29" s="131"/>
      <c r="C29" s="131"/>
      <c r="D29" s="131" t="s">
        <v>199</v>
      </c>
      <c r="E29" s="120" t="s">
        <v>83</v>
      </c>
      <c r="F29" s="120" t="s">
        <v>83</v>
      </c>
      <c r="G29" s="120" t="s">
        <v>18</v>
      </c>
      <c r="H29" s="120" t="s">
        <v>18</v>
      </c>
      <c r="I29" s="120"/>
      <c r="J29" s="120" t="s">
        <v>18</v>
      </c>
      <c r="K29" s="120" t="s">
        <v>18</v>
      </c>
      <c r="L29" s="120" t="s">
        <v>18</v>
      </c>
    </row>
    <row r="30" ht="19.5" customHeight="1" spans="1:12">
      <c r="A30" s="131" t="s">
        <v>200</v>
      </c>
      <c r="B30" s="131"/>
      <c r="C30" s="131"/>
      <c r="D30" s="131" t="s">
        <v>201</v>
      </c>
      <c r="E30" s="120" t="s">
        <v>83</v>
      </c>
      <c r="F30" s="120" t="s">
        <v>83</v>
      </c>
      <c r="G30" s="120" t="s">
        <v>18</v>
      </c>
      <c r="H30" s="120" t="s">
        <v>18</v>
      </c>
      <c r="I30" s="120"/>
      <c r="J30" s="120" t="s">
        <v>18</v>
      </c>
      <c r="K30" s="120" t="s">
        <v>18</v>
      </c>
      <c r="L30" s="120" t="s">
        <v>18</v>
      </c>
    </row>
    <row r="31" ht="19.5" customHeight="1" spans="1:12">
      <c r="A31" s="131" t="s">
        <v>202</v>
      </c>
      <c r="B31" s="131"/>
      <c r="C31" s="131"/>
      <c r="D31" s="131" t="s">
        <v>203</v>
      </c>
      <c r="E31" s="120" t="s">
        <v>45</v>
      </c>
      <c r="F31" s="120" t="s">
        <v>18</v>
      </c>
      <c r="G31" s="120" t="s">
        <v>18</v>
      </c>
      <c r="H31" s="120" t="s">
        <v>18</v>
      </c>
      <c r="I31" s="120"/>
      <c r="J31" s="120" t="s">
        <v>18</v>
      </c>
      <c r="K31" s="120" t="s">
        <v>18</v>
      </c>
      <c r="L31" s="120" t="s">
        <v>45</v>
      </c>
    </row>
    <row r="32" ht="19.5" customHeight="1" spans="1:12">
      <c r="A32" s="131" t="s">
        <v>204</v>
      </c>
      <c r="B32" s="131"/>
      <c r="C32" s="131"/>
      <c r="D32" s="131" t="s">
        <v>203</v>
      </c>
      <c r="E32" s="120" t="s">
        <v>45</v>
      </c>
      <c r="F32" s="120" t="s">
        <v>18</v>
      </c>
      <c r="G32" s="120" t="s">
        <v>18</v>
      </c>
      <c r="H32" s="120" t="s">
        <v>18</v>
      </c>
      <c r="I32" s="120"/>
      <c r="J32" s="120" t="s">
        <v>18</v>
      </c>
      <c r="K32" s="120" t="s">
        <v>18</v>
      </c>
      <c r="L32" s="120" t="s">
        <v>45</v>
      </c>
    </row>
    <row r="33" ht="19.5" customHeight="1" spans="1:12">
      <c r="A33" s="131" t="s">
        <v>205</v>
      </c>
      <c r="B33" s="131"/>
      <c r="C33" s="131"/>
      <c r="D33" s="131" t="s">
        <v>203</v>
      </c>
      <c r="E33" s="120" t="s">
        <v>45</v>
      </c>
      <c r="F33" s="120" t="s">
        <v>18</v>
      </c>
      <c r="G33" s="120" t="s">
        <v>18</v>
      </c>
      <c r="H33" s="120" t="s">
        <v>18</v>
      </c>
      <c r="I33" s="120"/>
      <c r="J33" s="120" t="s">
        <v>18</v>
      </c>
      <c r="K33" s="120" t="s">
        <v>18</v>
      </c>
      <c r="L33" s="120" t="s">
        <v>45</v>
      </c>
    </row>
    <row r="34" ht="19.5" customHeight="1" spans="1:12">
      <c r="A34" s="131" t="s">
        <v>206</v>
      </c>
      <c r="B34" s="131"/>
      <c r="C34" s="131"/>
      <c r="D34" s="131"/>
      <c r="E34" s="131"/>
      <c r="F34" s="131"/>
      <c r="G34" s="131"/>
      <c r="H34" s="131"/>
      <c r="I34" s="131"/>
      <c r="J34" s="131"/>
      <c r="K34" s="131"/>
      <c r="L34" s="13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28" activePane="bottomRight" state="frozen"/>
      <selection/>
      <selection pane="topRight"/>
      <selection pane="bottomLeft"/>
      <selection pane="bottomRight" activeCell="G43" sqref="G43"/>
    </sheetView>
  </sheetViews>
  <sheetFormatPr defaultColWidth="9" defaultRowHeight="13.5"/>
  <cols>
    <col min="1" max="3" width="3.25" customWidth="1"/>
    <col min="4" max="4" width="32.75" customWidth="1"/>
    <col min="5" max="10" width="18.75" customWidth="1"/>
  </cols>
  <sheetData>
    <row r="1" ht="27" spans="6:6">
      <c r="F1" s="130" t="s">
        <v>207</v>
      </c>
    </row>
    <row r="2" ht="14.25" spans="10:10">
      <c r="J2" s="65" t="s">
        <v>208</v>
      </c>
    </row>
    <row r="3" ht="14.25" spans="1:10">
      <c r="A3" s="65" t="s">
        <v>2</v>
      </c>
      <c r="J3" s="65" t="s">
        <v>3</v>
      </c>
    </row>
    <row r="4" ht="19.5" customHeight="1" spans="1:10">
      <c r="A4" s="116" t="s">
        <v>6</v>
      </c>
      <c r="B4" s="116"/>
      <c r="C4" s="116"/>
      <c r="D4" s="116"/>
      <c r="E4" s="123" t="s">
        <v>109</v>
      </c>
      <c r="F4" s="123" t="s">
        <v>209</v>
      </c>
      <c r="G4" s="123" t="s">
        <v>210</v>
      </c>
      <c r="H4" s="123" t="s">
        <v>211</v>
      </c>
      <c r="I4" s="123" t="s">
        <v>212</v>
      </c>
      <c r="J4" s="123" t="s">
        <v>213</v>
      </c>
    </row>
    <row r="5" ht="19.5" customHeight="1" spans="1:10">
      <c r="A5" s="123" t="s">
        <v>136</v>
      </c>
      <c r="B5" s="123"/>
      <c r="C5" s="123"/>
      <c r="D5" s="116" t="s">
        <v>137</v>
      </c>
      <c r="E5" s="123"/>
      <c r="F5" s="123"/>
      <c r="G5" s="123"/>
      <c r="H5" s="123"/>
      <c r="I5" s="123"/>
      <c r="J5" s="123"/>
    </row>
    <row r="6" ht="19.5" customHeight="1" spans="1:10">
      <c r="A6" s="123"/>
      <c r="B6" s="123"/>
      <c r="C6" s="123"/>
      <c r="D6" s="116"/>
      <c r="E6" s="123"/>
      <c r="F6" s="123"/>
      <c r="G6" s="123"/>
      <c r="H6" s="123"/>
      <c r="I6" s="123"/>
      <c r="J6" s="123"/>
    </row>
    <row r="7" ht="19.5" customHeight="1" spans="1:10">
      <c r="A7" s="123"/>
      <c r="B7" s="123"/>
      <c r="C7" s="123"/>
      <c r="D7" s="116"/>
      <c r="E7" s="123"/>
      <c r="F7" s="123"/>
      <c r="G7" s="123"/>
      <c r="H7" s="123"/>
      <c r="I7" s="123"/>
      <c r="J7" s="123"/>
    </row>
    <row r="8" ht="19.5" customHeight="1" spans="1:10">
      <c r="A8" s="116" t="s">
        <v>140</v>
      </c>
      <c r="B8" s="116" t="s">
        <v>141</v>
      </c>
      <c r="C8" s="116" t="s">
        <v>142</v>
      </c>
      <c r="D8" s="116" t="s">
        <v>10</v>
      </c>
      <c r="E8" s="123" t="s">
        <v>11</v>
      </c>
      <c r="F8" s="123" t="s">
        <v>12</v>
      </c>
      <c r="G8" s="123" t="s">
        <v>22</v>
      </c>
      <c r="H8" s="123" t="s">
        <v>26</v>
      </c>
      <c r="I8" s="123" t="s">
        <v>30</v>
      </c>
      <c r="J8" s="123" t="s">
        <v>36</v>
      </c>
    </row>
    <row r="9" ht="19.5" customHeight="1" spans="1:10">
      <c r="A9" s="116"/>
      <c r="B9" s="116"/>
      <c r="C9" s="116"/>
      <c r="D9" s="116" t="s">
        <v>143</v>
      </c>
      <c r="E9" s="120" t="s">
        <v>111</v>
      </c>
      <c r="F9" s="120" t="s">
        <v>214</v>
      </c>
      <c r="G9" s="120" t="s">
        <v>215</v>
      </c>
      <c r="H9" s="120"/>
      <c r="I9" s="120"/>
      <c r="J9" s="120"/>
    </row>
    <row r="10" ht="19.5" customHeight="1" spans="1:10">
      <c r="A10" s="131" t="s">
        <v>144</v>
      </c>
      <c r="B10" s="131"/>
      <c r="C10" s="131"/>
      <c r="D10" s="131" t="s">
        <v>145</v>
      </c>
      <c r="E10" s="120" t="s">
        <v>34</v>
      </c>
      <c r="F10" s="120" t="s">
        <v>216</v>
      </c>
      <c r="G10" s="120" t="s">
        <v>217</v>
      </c>
      <c r="H10" s="120"/>
      <c r="I10" s="120"/>
      <c r="J10" s="120"/>
    </row>
    <row r="11" ht="19.5" customHeight="1" spans="1:10">
      <c r="A11" s="131" t="s">
        <v>148</v>
      </c>
      <c r="B11" s="131"/>
      <c r="C11" s="131"/>
      <c r="D11" s="131" t="s">
        <v>149</v>
      </c>
      <c r="E11" s="120" t="s">
        <v>218</v>
      </c>
      <c r="F11" s="120" t="s">
        <v>219</v>
      </c>
      <c r="G11" s="120" t="s">
        <v>220</v>
      </c>
      <c r="H11" s="120"/>
      <c r="I11" s="120"/>
      <c r="J11" s="120"/>
    </row>
    <row r="12" ht="19.5" customHeight="1" spans="1:10">
      <c r="A12" s="131" t="s">
        <v>152</v>
      </c>
      <c r="B12" s="131"/>
      <c r="C12" s="131"/>
      <c r="D12" s="131" t="s">
        <v>153</v>
      </c>
      <c r="E12" s="120" t="s">
        <v>221</v>
      </c>
      <c r="F12" s="120" t="s">
        <v>222</v>
      </c>
      <c r="G12" s="120" t="s">
        <v>223</v>
      </c>
      <c r="H12" s="120"/>
      <c r="I12" s="120"/>
      <c r="J12" s="120"/>
    </row>
    <row r="13" ht="19.5" customHeight="1" spans="1:10">
      <c r="A13" s="131" t="s">
        <v>156</v>
      </c>
      <c r="B13" s="131"/>
      <c r="C13" s="131"/>
      <c r="D13" s="131" t="s">
        <v>157</v>
      </c>
      <c r="E13" s="120" t="s">
        <v>224</v>
      </c>
      <c r="F13" s="120" t="s">
        <v>225</v>
      </c>
      <c r="G13" s="120" t="s">
        <v>226</v>
      </c>
      <c r="H13" s="120"/>
      <c r="I13" s="120"/>
      <c r="J13" s="120"/>
    </row>
    <row r="14" ht="19.5" customHeight="1" spans="1:10">
      <c r="A14" s="131" t="s">
        <v>159</v>
      </c>
      <c r="B14" s="131"/>
      <c r="C14" s="131"/>
      <c r="D14" s="131" t="s">
        <v>160</v>
      </c>
      <c r="E14" s="120" t="s">
        <v>161</v>
      </c>
      <c r="F14" s="120"/>
      <c r="G14" s="120" t="s">
        <v>161</v>
      </c>
      <c r="H14" s="120"/>
      <c r="I14" s="120"/>
      <c r="J14" s="120"/>
    </row>
    <row r="15" ht="19.5" customHeight="1" spans="1:10">
      <c r="A15" s="131" t="s">
        <v>227</v>
      </c>
      <c r="B15" s="131"/>
      <c r="C15" s="131"/>
      <c r="D15" s="131" t="s">
        <v>228</v>
      </c>
      <c r="E15" s="120" t="s">
        <v>229</v>
      </c>
      <c r="F15" s="120"/>
      <c r="G15" s="120" t="s">
        <v>229</v>
      </c>
      <c r="H15" s="120"/>
      <c r="I15" s="120"/>
      <c r="J15" s="120"/>
    </row>
    <row r="16" ht="19.5" customHeight="1" spans="1:10">
      <c r="A16" s="131" t="s">
        <v>230</v>
      </c>
      <c r="B16" s="131"/>
      <c r="C16" s="131"/>
      <c r="D16" s="131" t="s">
        <v>231</v>
      </c>
      <c r="E16" s="120" t="s">
        <v>229</v>
      </c>
      <c r="F16" s="120"/>
      <c r="G16" s="120" t="s">
        <v>229</v>
      </c>
      <c r="H16" s="120"/>
      <c r="I16" s="120"/>
      <c r="J16" s="120"/>
    </row>
    <row r="17" ht="19.5" customHeight="1" spans="1:10">
      <c r="A17" s="131" t="s">
        <v>162</v>
      </c>
      <c r="B17" s="131"/>
      <c r="C17" s="131"/>
      <c r="D17" s="131" t="s">
        <v>163</v>
      </c>
      <c r="E17" s="120" t="s">
        <v>164</v>
      </c>
      <c r="F17" s="120" t="s">
        <v>164</v>
      </c>
      <c r="G17" s="120"/>
      <c r="H17" s="120"/>
      <c r="I17" s="120"/>
      <c r="J17" s="120"/>
    </row>
    <row r="18" ht="19.5" customHeight="1" spans="1:10">
      <c r="A18" s="131" t="s">
        <v>165</v>
      </c>
      <c r="B18" s="131"/>
      <c r="C18" s="131"/>
      <c r="D18" s="131" t="s">
        <v>166</v>
      </c>
      <c r="E18" s="120" t="s">
        <v>164</v>
      </c>
      <c r="F18" s="120" t="s">
        <v>164</v>
      </c>
      <c r="G18" s="120"/>
      <c r="H18" s="120"/>
      <c r="I18" s="120"/>
      <c r="J18" s="120"/>
    </row>
    <row r="19" ht="19.5" customHeight="1" spans="1:10">
      <c r="A19" s="131" t="s">
        <v>167</v>
      </c>
      <c r="B19" s="131"/>
      <c r="C19" s="131"/>
      <c r="D19" s="131" t="s">
        <v>168</v>
      </c>
      <c r="E19" s="120" t="s">
        <v>48</v>
      </c>
      <c r="F19" s="120" t="s">
        <v>48</v>
      </c>
      <c r="G19" s="120"/>
      <c r="H19" s="120"/>
      <c r="I19" s="120"/>
      <c r="J19" s="120"/>
    </row>
    <row r="20" ht="19.5" customHeight="1" spans="1:10">
      <c r="A20" s="131" t="s">
        <v>169</v>
      </c>
      <c r="B20" s="131"/>
      <c r="C20" s="131"/>
      <c r="D20" s="131" t="s">
        <v>170</v>
      </c>
      <c r="E20" s="120" t="s">
        <v>171</v>
      </c>
      <c r="F20" s="120" t="s">
        <v>171</v>
      </c>
      <c r="G20" s="120"/>
      <c r="H20" s="120"/>
      <c r="I20" s="120"/>
      <c r="J20" s="120"/>
    </row>
    <row r="21" ht="19.5" customHeight="1" spans="1:10">
      <c r="A21" s="131" t="s">
        <v>172</v>
      </c>
      <c r="B21" s="131"/>
      <c r="C21" s="131"/>
      <c r="D21" s="131" t="s">
        <v>173</v>
      </c>
      <c r="E21" s="120" t="s">
        <v>174</v>
      </c>
      <c r="F21" s="120" t="s">
        <v>174</v>
      </c>
      <c r="G21" s="120"/>
      <c r="H21" s="120"/>
      <c r="I21" s="120"/>
      <c r="J21" s="120"/>
    </row>
    <row r="22" ht="19.5" customHeight="1" spans="1:10">
      <c r="A22" s="131" t="s">
        <v>175</v>
      </c>
      <c r="B22" s="131"/>
      <c r="C22" s="131"/>
      <c r="D22" s="131" t="s">
        <v>176</v>
      </c>
      <c r="E22" s="120" t="s">
        <v>177</v>
      </c>
      <c r="F22" s="120" t="s">
        <v>177</v>
      </c>
      <c r="G22" s="120"/>
      <c r="H22" s="120"/>
      <c r="I22" s="120"/>
      <c r="J22" s="120"/>
    </row>
    <row r="23" ht="19.5" customHeight="1" spans="1:10">
      <c r="A23" s="131" t="s">
        <v>178</v>
      </c>
      <c r="B23" s="131"/>
      <c r="C23" s="131"/>
      <c r="D23" s="131" t="s">
        <v>179</v>
      </c>
      <c r="E23" s="120" t="s">
        <v>180</v>
      </c>
      <c r="F23" s="120" t="s">
        <v>180</v>
      </c>
      <c r="G23" s="120"/>
      <c r="H23" s="120"/>
      <c r="I23" s="120"/>
      <c r="J23" s="120"/>
    </row>
    <row r="24" ht="19.5" customHeight="1" spans="1:10">
      <c r="A24" s="131" t="s">
        <v>181</v>
      </c>
      <c r="B24" s="131"/>
      <c r="C24" s="131"/>
      <c r="D24" s="131" t="s">
        <v>182</v>
      </c>
      <c r="E24" s="120" t="s">
        <v>183</v>
      </c>
      <c r="F24" s="120" t="s">
        <v>183</v>
      </c>
      <c r="G24" s="120"/>
      <c r="H24" s="120"/>
      <c r="I24" s="120"/>
      <c r="J24" s="120"/>
    </row>
    <row r="25" ht="19.5" customHeight="1" spans="1:10">
      <c r="A25" s="131" t="s">
        <v>184</v>
      </c>
      <c r="B25" s="131"/>
      <c r="C25" s="131"/>
      <c r="D25" s="131" t="s">
        <v>185</v>
      </c>
      <c r="E25" s="120" t="s">
        <v>183</v>
      </c>
      <c r="F25" s="120" t="s">
        <v>183</v>
      </c>
      <c r="G25" s="120"/>
      <c r="H25" s="120"/>
      <c r="I25" s="120"/>
      <c r="J25" s="120"/>
    </row>
    <row r="26" ht="19.5" customHeight="1" spans="1:10">
      <c r="A26" s="131" t="s">
        <v>186</v>
      </c>
      <c r="B26" s="131"/>
      <c r="C26" s="131"/>
      <c r="D26" s="131" t="s">
        <v>187</v>
      </c>
      <c r="E26" s="120" t="s">
        <v>52</v>
      </c>
      <c r="F26" s="120" t="s">
        <v>52</v>
      </c>
      <c r="G26" s="120"/>
      <c r="H26" s="120"/>
      <c r="I26" s="120"/>
      <c r="J26" s="120"/>
    </row>
    <row r="27" ht="19.5" customHeight="1" spans="1:10">
      <c r="A27" s="131" t="s">
        <v>188</v>
      </c>
      <c r="B27" s="131"/>
      <c r="C27" s="131"/>
      <c r="D27" s="131" t="s">
        <v>189</v>
      </c>
      <c r="E27" s="120" t="s">
        <v>52</v>
      </c>
      <c r="F27" s="120" t="s">
        <v>52</v>
      </c>
      <c r="G27" s="120"/>
      <c r="H27" s="120"/>
      <c r="I27" s="120"/>
      <c r="J27" s="120"/>
    </row>
    <row r="28" ht="19.5" customHeight="1" spans="1:10">
      <c r="A28" s="131" t="s">
        <v>190</v>
      </c>
      <c r="B28" s="131"/>
      <c r="C28" s="131"/>
      <c r="D28" s="131" t="s">
        <v>191</v>
      </c>
      <c r="E28" s="120" t="s">
        <v>192</v>
      </c>
      <c r="F28" s="120" t="s">
        <v>192</v>
      </c>
      <c r="G28" s="120"/>
      <c r="H28" s="120"/>
      <c r="I28" s="120"/>
      <c r="J28" s="120"/>
    </row>
    <row r="29" ht="19.5" customHeight="1" spans="1:10">
      <c r="A29" s="131" t="s">
        <v>193</v>
      </c>
      <c r="B29" s="131"/>
      <c r="C29" s="131"/>
      <c r="D29" s="131" t="s">
        <v>194</v>
      </c>
      <c r="E29" s="120" t="s">
        <v>195</v>
      </c>
      <c r="F29" s="120" t="s">
        <v>195</v>
      </c>
      <c r="G29" s="120"/>
      <c r="H29" s="120"/>
      <c r="I29" s="120"/>
      <c r="J29" s="120"/>
    </row>
    <row r="30" ht="19.5" customHeight="1" spans="1:10">
      <c r="A30" s="131" t="s">
        <v>196</v>
      </c>
      <c r="B30" s="131"/>
      <c r="C30" s="131"/>
      <c r="D30" s="131" t="s">
        <v>197</v>
      </c>
      <c r="E30" s="120" t="s">
        <v>83</v>
      </c>
      <c r="F30" s="120" t="s">
        <v>83</v>
      </c>
      <c r="G30" s="120"/>
      <c r="H30" s="120"/>
      <c r="I30" s="120"/>
      <c r="J30" s="120"/>
    </row>
    <row r="31" ht="19.5" customHeight="1" spans="1:10">
      <c r="A31" s="131" t="s">
        <v>198</v>
      </c>
      <c r="B31" s="131"/>
      <c r="C31" s="131"/>
      <c r="D31" s="131" t="s">
        <v>199</v>
      </c>
      <c r="E31" s="120" t="s">
        <v>83</v>
      </c>
      <c r="F31" s="120" t="s">
        <v>83</v>
      </c>
      <c r="G31" s="120"/>
      <c r="H31" s="120"/>
      <c r="I31" s="120"/>
      <c r="J31" s="120"/>
    </row>
    <row r="32" ht="19.5" customHeight="1" spans="1:10">
      <c r="A32" s="131" t="s">
        <v>200</v>
      </c>
      <c r="B32" s="131"/>
      <c r="C32" s="131"/>
      <c r="D32" s="131" t="s">
        <v>201</v>
      </c>
      <c r="E32" s="120" t="s">
        <v>83</v>
      </c>
      <c r="F32" s="120" t="s">
        <v>83</v>
      </c>
      <c r="G32" s="120"/>
      <c r="H32" s="120"/>
      <c r="I32" s="120"/>
      <c r="J32" s="120"/>
    </row>
    <row r="33" ht="19.5" customHeight="1" spans="1:10">
      <c r="A33" s="131" t="s">
        <v>202</v>
      </c>
      <c r="B33" s="131"/>
      <c r="C33" s="131"/>
      <c r="D33" s="131" t="s">
        <v>203</v>
      </c>
      <c r="E33" s="120" t="s">
        <v>96</v>
      </c>
      <c r="F33" s="120"/>
      <c r="G33" s="120" t="s">
        <v>96</v>
      </c>
      <c r="H33" s="120"/>
      <c r="I33" s="120"/>
      <c r="J33" s="120"/>
    </row>
    <row r="34" ht="19.5" customHeight="1" spans="1:10">
      <c r="A34" s="131" t="s">
        <v>204</v>
      </c>
      <c r="B34" s="131"/>
      <c r="C34" s="131"/>
      <c r="D34" s="131" t="s">
        <v>203</v>
      </c>
      <c r="E34" s="120" t="s">
        <v>96</v>
      </c>
      <c r="F34" s="120"/>
      <c r="G34" s="120" t="s">
        <v>96</v>
      </c>
      <c r="H34" s="120"/>
      <c r="I34" s="120"/>
      <c r="J34" s="120"/>
    </row>
    <row r="35" ht="19.5" customHeight="1" spans="1:10">
      <c r="A35" s="131" t="s">
        <v>205</v>
      </c>
      <c r="B35" s="131"/>
      <c r="C35" s="131"/>
      <c r="D35" s="131" t="s">
        <v>203</v>
      </c>
      <c r="E35" s="120" t="s">
        <v>96</v>
      </c>
      <c r="F35" s="120"/>
      <c r="G35" s="120" t="s">
        <v>96</v>
      </c>
      <c r="H35" s="120"/>
      <c r="I35" s="120"/>
      <c r="J35" s="120"/>
    </row>
    <row r="36" ht="19.5" customHeight="1" spans="1:10">
      <c r="A36" s="131" t="s">
        <v>232</v>
      </c>
      <c r="B36" s="131"/>
      <c r="C36" s="131"/>
      <c r="D36" s="131"/>
      <c r="E36" s="131"/>
      <c r="F36" s="131"/>
      <c r="G36" s="131"/>
      <c r="H36" s="131"/>
      <c r="I36" s="131"/>
      <c r="J36" s="131"/>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C8" sqref="C8:I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233</v>
      </c>
    </row>
    <row r="2" ht="14.25" spans="9:9">
      <c r="I2" s="65" t="s">
        <v>234</v>
      </c>
    </row>
    <row r="3" ht="14.25" spans="1:9">
      <c r="A3" s="65" t="s">
        <v>2</v>
      </c>
      <c r="I3" s="65" t="s">
        <v>3</v>
      </c>
    </row>
    <row r="4" ht="19.5" customHeight="1" spans="1:9">
      <c r="A4" s="116" t="s">
        <v>235</v>
      </c>
      <c r="B4" s="116"/>
      <c r="C4" s="116"/>
      <c r="D4" s="116" t="s">
        <v>236</v>
      </c>
      <c r="E4" s="116"/>
      <c r="F4" s="116"/>
      <c r="G4" s="116"/>
      <c r="H4" s="116"/>
      <c r="I4" s="116"/>
    </row>
    <row r="5" ht="19.5" customHeight="1" spans="1:9">
      <c r="A5" s="123" t="s">
        <v>237</v>
      </c>
      <c r="B5" s="123" t="s">
        <v>7</v>
      </c>
      <c r="C5" s="123" t="s">
        <v>238</v>
      </c>
      <c r="D5" s="123" t="s">
        <v>239</v>
      </c>
      <c r="E5" s="123" t="s">
        <v>7</v>
      </c>
      <c r="F5" s="116" t="s">
        <v>143</v>
      </c>
      <c r="G5" s="123" t="s">
        <v>240</v>
      </c>
      <c r="H5" s="123" t="s">
        <v>241</v>
      </c>
      <c r="I5" s="123" t="s">
        <v>242</v>
      </c>
    </row>
    <row r="6" ht="19.5" customHeight="1" spans="1:9">
      <c r="A6" s="123"/>
      <c r="B6" s="123"/>
      <c r="C6" s="123"/>
      <c r="D6" s="123"/>
      <c r="E6" s="123"/>
      <c r="F6" s="116" t="s">
        <v>138</v>
      </c>
      <c r="G6" s="123" t="s">
        <v>240</v>
      </c>
      <c r="H6" s="123"/>
      <c r="I6" s="123"/>
    </row>
    <row r="7" ht="19.5" customHeight="1" spans="1:9">
      <c r="A7" s="116" t="s">
        <v>243</v>
      </c>
      <c r="B7" s="116"/>
      <c r="C7" s="116" t="s">
        <v>11</v>
      </c>
      <c r="D7" s="116" t="s">
        <v>243</v>
      </c>
      <c r="E7" s="116"/>
      <c r="F7" s="116" t="s">
        <v>12</v>
      </c>
      <c r="G7" s="116" t="s">
        <v>22</v>
      </c>
      <c r="H7" s="116" t="s">
        <v>26</v>
      </c>
      <c r="I7" s="116" t="s">
        <v>30</v>
      </c>
    </row>
    <row r="8" ht="19.5" customHeight="1" spans="1:9">
      <c r="A8" s="117" t="s">
        <v>244</v>
      </c>
      <c r="B8" s="116" t="s">
        <v>11</v>
      </c>
      <c r="C8" s="120" t="s">
        <v>14</v>
      </c>
      <c r="D8" s="135" t="s">
        <v>15</v>
      </c>
      <c r="E8" s="136" t="s">
        <v>24</v>
      </c>
      <c r="F8" s="120"/>
      <c r="G8" s="120"/>
      <c r="H8" s="120"/>
      <c r="I8" s="120"/>
    </row>
    <row r="9" ht="19.5" customHeight="1" spans="1:9">
      <c r="A9" s="117" t="s">
        <v>245</v>
      </c>
      <c r="B9" s="116" t="s">
        <v>12</v>
      </c>
      <c r="C9" s="120" t="s">
        <v>18</v>
      </c>
      <c r="D9" s="135" t="s">
        <v>19</v>
      </c>
      <c r="E9" s="136" t="s">
        <v>28</v>
      </c>
      <c r="F9" s="120"/>
      <c r="G9" s="120"/>
      <c r="H9" s="120"/>
      <c r="I9" s="120"/>
    </row>
    <row r="10" ht="19.5" customHeight="1" spans="1:9">
      <c r="A10" s="117" t="s">
        <v>246</v>
      </c>
      <c r="B10" s="116" t="s">
        <v>22</v>
      </c>
      <c r="C10" s="120"/>
      <c r="D10" s="135" t="s">
        <v>23</v>
      </c>
      <c r="E10" s="136" t="s">
        <v>33</v>
      </c>
      <c r="F10" s="120"/>
      <c r="G10" s="120"/>
      <c r="H10" s="120"/>
      <c r="I10" s="120"/>
    </row>
    <row r="11" ht="19.5" customHeight="1" spans="1:9">
      <c r="A11" s="117"/>
      <c r="B11" s="116" t="s">
        <v>26</v>
      </c>
      <c r="C11" s="120"/>
      <c r="D11" s="135" t="s">
        <v>27</v>
      </c>
      <c r="E11" s="136" t="s">
        <v>38</v>
      </c>
      <c r="F11" s="120"/>
      <c r="G11" s="120"/>
      <c r="H11" s="120"/>
      <c r="I11" s="120"/>
    </row>
    <row r="12" ht="19.5" customHeight="1" spans="1:9">
      <c r="A12" s="117"/>
      <c r="B12" s="116" t="s">
        <v>30</v>
      </c>
      <c r="C12" s="120"/>
      <c r="D12" s="135" t="s">
        <v>32</v>
      </c>
      <c r="E12" s="136" t="s">
        <v>42</v>
      </c>
      <c r="F12" s="120" t="s">
        <v>247</v>
      </c>
      <c r="G12" s="120" t="s">
        <v>247</v>
      </c>
      <c r="H12" s="120"/>
      <c r="I12" s="120"/>
    </row>
    <row r="13" ht="19.5" customHeight="1" spans="1:9">
      <c r="A13" s="117"/>
      <c r="B13" s="116" t="s">
        <v>36</v>
      </c>
      <c r="C13" s="120"/>
      <c r="D13" s="135" t="s">
        <v>37</v>
      </c>
      <c r="E13" s="136" t="s">
        <v>47</v>
      </c>
      <c r="F13" s="120"/>
      <c r="G13" s="120"/>
      <c r="H13" s="120"/>
      <c r="I13" s="120"/>
    </row>
    <row r="14" ht="19.5" customHeight="1" spans="1:9">
      <c r="A14" s="117"/>
      <c r="B14" s="116" t="s">
        <v>40</v>
      </c>
      <c r="C14" s="120"/>
      <c r="D14" s="135" t="s">
        <v>41</v>
      </c>
      <c r="E14" s="136" t="s">
        <v>51</v>
      </c>
      <c r="F14" s="120"/>
      <c r="G14" s="120"/>
      <c r="H14" s="120"/>
      <c r="I14" s="120"/>
    </row>
    <row r="15" ht="19.5" customHeight="1" spans="1:9">
      <c r="A15" s="117"/>
      <c r="B15" s="116" t="s">
        <v>44</v>
      </c>
      <c r="C15" s="120"/>
      <c r="D15" s="135" t="s">
        <v>46</v>
      </c>
      <c r="E15" s="136" t="s">
        <v>55</v>
      </c>
      <c r="F15" s="120" t="s">
        <v>48</v>
      </c>
      <c r="G15" s="120" t="s">
        <v>48</v>
      </c>
      <c r="H15" s="120"/>
      <c r="I15" s="120"/>
    </row>
    <row r="16" ht="19.5" customHeight="1" spans="1:9">
      <c r="A16" s="117"/>
      <c r="B16" s="116" t="s">
        <v>49</v>
      </c>
      <c r="C16" s="120"/>
      <c r="D16" s="135" t="s">
        <v>50</v>
      </c>
      <c r="E16" s="136" t="s">
        <v>58</v>
      </c>
      <c r="F16" s="120" t="s">
        <v>52</v>
      </c>
      <c r="G16" s="120" t="s">
        <v>52</v>
      </c>
      <c r="H16" s="120"/>
      <c r="I16" s="120"/>
    </row>
    <row r="17" ht="19.5" customHeight="1" spans="1:9">
      <c r="A17" s="117"/>
      <c r="B17" s="116" t="s">
        <v>53</v>
      </c>
      <c r="C17" s="120"/>
      <c r="D17" s="135" t="s">
        <v>54</v>
      </c>
      <c r="E17" s="136" t="s">
        <v>61</v>
      </c>
      <c r="F17" s="120"/>
      <c r="G17" s="120"/>
      <c r="H17" s="120"/>
      <c r="I17" s="120"/>
    </row>
    <row r="18" ht="19.5" customHeight="1" spans="1:9">
      <c r="A18" s="117"/>
      <c r="B18" s="116" t="s">
        <v>56</v>
      </c>
      <c r="C18" s="120"/>
      <c r="D18" s="135" t="s">
        <v>57</v>
      </c>
      <c r="E18" s="136" t="s">
        <v>64</v>
      </c>
      <c r="F18" s="120"/>
      <c r="G18" s="120"/>
      <c r="H18" s="120"/>
      <c r="I18" s="120"/>
    </row>
    <row r="19" ht="19.5" customHeight="1" spans="1:9">
      <c r="A19" s="117"/>
      <c r="B19" s="116" t="s">
        <v>59</v>
      </c>
      <c r="C19" s="120"/>
      <c r="D19" s="135" t="s">
        <v>60</v>
      </c>
      <c r="E19" s="136" t="s">
        <v>67</v>
      </c>
      <c r="F19" s="120"/>
      <c r="G19" s="120"/>
      <c r="H19" s="120"/>
      <c r="I19" s="120"/>
    </row>
    <row r="20" ht="19.5" customHeight="1" spans="1:9">
      <c r="A20" s="117"/>
      <c r="B20" s="116" t="s">
        <v>62</v>
      </c>
      <c r="C20" s="120"/>
      <c r="D20" s="135" t="s">
        <v>63</v>
      </c>
      <c r="E20" s="136" t="s">
        <v>70</v>
      </c>
      <c r="F20" s="120"/>
      <c r="G20" s="120"/>
      <c r="H20" s="120"/>
      <c r="I20" s="120"/>
    </row>
    <row r="21" ht="19.5" customHeight="1" spans="1:9">
      <c r="A21" s="117"/>
      <c r="B21" s="116" t="s">
        <v>65</v>
      </c>
      <c r="C21" s="120"/>
      <c r="D21" s="135" t="s">
        <v>66</v>
      </c>
      <c r="E21" s="136" t="s">
        <v>73</v>
      </c>
      <c r="F21" s="120"/>
      <c r="G21" s="120"/>
      <c r="H21" s="120"/>
      <c r="I21" s="120"/>
    </row>
    <row r="22" ht="19.5" customHeight="1" spans="1:9">
      <c r="A22" s="117"/>
      <c r="B22" s="116" t="s">
        <v>68</v>
      </c>
      <c r="C22" s="120"/>
      <c r="D22" s="135" t="s">
        <v>69</v>
      </c>
      <c r="E22" s="136" t="s">
        <v>76</v>
      </c>
      <c r="F22" s="120"/>
      <c r="G22" s="120"/>
      <c r="H22" s="120"/>
      <c r="I22" s="120"/>
    </row>
    <row r="23" ht="19.5" customHeight="1" spans="1:9">
      <c r="A23" s="117"/>
      <c r="B23" s="116" t="s">
        <v>71</v>
      </c>
      <c r="C23" s="120"/>
      <c r="D23" s="135" t="s">
        <v>72</v>
      </c>
      <c r="E23" s="136" t="s">
        <v>79</v>
      </c>
      <c r="F23" s="120"/>
      <c r="G23" s="120"/>
      <c r="H23" s="120"/>
      <c r="I23" s="120"/>
    </row>
    <row r="24" ht="19.5" customHeight="1" spans="1:9">
      <c r="A24" s="117"/>
      <c r="B24" s="116" t="s">
        <v>74</v>
      </c>
      <c r="C24" s="120"/>
      <c r="D24" s="135" t="s">
        <v>75</v>
      </c>
      <c r="E24" s="136" t="s">
        <v>82</v>
      </c>
      <c r="F24" s="120"/>
      <c r="G24" s="120"/>
      <c r="H24" s="120"/>
      <c r="I24" s="120"/>
    </row>
    <row r="25" ht="19.5" customHeight="1" spans="1:9">
      <c r="A25" s="117"/>
      <c r="B25" s="116" t="s">
        <v>77</v>
      </c>
      <c r="C25" s="120"/>
      <c r="D25" s="135" t="s">
        <v>78</v>
      </c>
      <c r="E25" s="136" t="s">
        <v>86</v>
      </c>
      <c r="F25" s="120"/>
      <c r="G25" s="120"/>
      <c r="H25" s="120"/>
      <c r="I25" s="120"/>
    </row>
    <row r="26" ht="19.5" customHeight="1" spans="1:9">
      <c r="A26" s="117"/>
      <c r="B26" s="116" t="s">
        <v>80</v>
      </c>
      <c r="C26" s="120"/>
      <c r="D26" s="135" t="s">
        <v>81</v>
      </c>
      <c r="E26" s="136" t="s">
        <v>89</v>
      </c>
      <c r="F26" s="120" t="s">
        <v>83</v>
      </c>
      <c r="G26" s="120" t="s">
        <v>83</v>
      </c>
      <c r="H26" s="120"/>
      <c r="I26" s="120"/>
    </row>
    <row r="27" ht="19.5" customHeight="1" spans="1:9">
      <c r="A27" s="117"/>
      <c r="B27" s="116" t="s">
        <v>84</v>
      </c>
      <c r="C27" s="120"/>
      <c r="D27" s="135" t="s">
        <v>85</v>
      </c>
      <c r="E27" s="136" t="s">
        <v>92</v>
      </c>
      <c r="F27" s="120"/>
      <c r="G27" s="120"/>
      <c r="H27" s="120"/>
      <c r="I27" s="120"/>
    </row>
    <row r="28" ht="19.5" customHeight="1" spans="1:9">
      <c r="A28" s="117"/>
      <c r="B28" s="116" t="s">
        <v>87</v>
      </c>
      <c r="C28" s="120"/>
      <c r="D28" s="135" t="s">
        <v>88</v>
      </c>
      <c r="E28" s="136" t="s">
        <v>95</v>
      </c>
      <c r="F28" s="120"/>
      <c r="G28" s="120"/>
      <c r="H28" s="120"/>
      <c r="I28" s="120"/>
    </row>
    <row r="29" ht="19.5" customHeight="1" spans="1:9">
      <c r="A29" s="117"/>
      <c r="B29" s="116" t="s">
        <v>90</v>
      </c>
      <c r="C29" s="120"/>
      <c r="D29" s="135" t="s">
        <v>91</v>
      </c>
      <c r="E29" s="136" t="s">
        <v>99</v>
      </c>
      <c r="F29" s="120"/>
      <c r="G29" s="120"/>
      <c r="H29" s="120"/>
      <c r="I29" s="120"/>
    </row>
    <row r="30" ht="19.5" customHeight="1" spans="1:9">
      <c r="A30" s="117"/>
      <c r="B30" s="116" t="s">
        <v>93</v>
      </c>
      <c r="C30" s="120"/>
      <c r="D30" s="135" t="s">
        <v>94</v>
      </c>
      <c r="E30" s="136" t="s">
        <v>102</v>
      </c>
      <c r="F30" s="120"/>
      <c r="G30" s="120"/>
      <c r="H30" s="120"/>
      <c r="I30" s="120"/>
    </row>
    <row r="31" ht="19.5" customHeight="1" spans="1:9">
      <c r="A31" s="117"/>
      <c r="B31" s="116" t="s">
        <v>97</v>
      </c>
      <c r="C31" s="120"/>
      <c r="D31" s="135" t="s">
        <v>98</v>
      </c>
      <c r="E31" s="136" t="s">
        <v>105</v>
      </c>
      <c r="F31" s="120"/>
      <c r="G31" s="120"/>
      <c r="H31" s="120"/>
      <c r="I31" s="120"/>
    </row>
    <row r="32" ht="19.5" customHeight="1" spans="1:9">
      <c r="A32" s="117"/>
      <c r="B32" s="116" t="s">
        <v>100</v>
      </c>
      <c r="C32" s="120"/>
      <c r="D32" s="135" t="s">
        <v>101</v>
      </c>
      <c r="E32" s="136" t="s">
        <v>110</v>
      </c>
      <c r="F32" s="120"/>
      <c r="G32" s="120"/>
      <c r="H32" s="120"/>
      <c r="I32" s="120"/>
    </row>
    <row r="33" ht="19.5" customHeight="1" spans="1:9">
      <c r="A33" s="117"/>
      <c r="B33" s="116" t="s">
        <v>103</v>
      </c>
      <c r="C33" s="120"/>
      <c r="D33" s="135" t="s">
        <v>104</v>
      </c>
      <c r="E33" s="136" t="s">
        <v>115</v>
      </c>
      <c r="F33" s="120"/>
      <c r="G33" s="120"/>
      <c r="H33" s="120"/>
      <c r="I33" s="120"/>
    </row>
    <row r="34" ht="19.5" customHeight="1" spans="1:9">
      <c r="A34" s="116" t="s">
        <v>106</v>
      </c>
      <c r="B34" s="116" t="s">
        <v>107</v>
      </c>
      <c r="C34" s="120" t="s">
        <v>14</v>
      </c>
      <c r="D34" s="136" t="s">
        <v>109</v>
      </c>
      <c r="E34" s="136" t="s">
        <v>120</v>
      </c>
      <c r="F34" s="120" t="s">
        <v>248</v>
      </c>
      <c r="G34" s="120" t="s">
        <v>248</v>
      </c>
      <c r="H34" s="120"/>
      <c r="I34" s="120"/>
    </row>
    <row r="35" ht="19.5" customHeight="1" spans="1:9">
      <c r="A35" s="117" t="s">
        <v>249</v>
      </c>
      <c r="B35" s="116" t="s">
        <v>113</v>
      </c>
      <c r="C35" s="120" t="s">
        <v>250</v>
      </c>
      <c r="D35" s="135" t="s">
        <v>251</v>
      </c>
      <c r="E35" s="136" t="s">
        <v>125</v>
      </c>
      <c r="F35" s="120" t="s">
        <v>252</v>
      </c>
      <c r="G35" s="120" t="s">
        <v>253</v>
      </c>
      <c r="H35" s="120" t="s">
        <v>254</v>
      </c>
      <c r="I35" s="120"/>
    </row>
    <row r="36" ht="19.5" customHeight="1" spans="1:9">
      <c r="A36" s="117" t="s">
        <v>244</v>
      </c>
      <c r="B36" s="116" t="s">
        <v>117</v>
      </c>
      <c r="C36" s="120" t="s">
        <v>255</v>
      </c>
      <c r="D36" s="135"/>
      <c r="E36" s="136" t="s">
        <v>256</v>
      </c>
      <c r="F36" s="120"/>
      <c r="G36" s="120"/>
      <c r="H36" s="120"/>
      <c r="I36" s="120"/>
    </row>
    <row r="37" ht="19.5" customHeight="1" spans="1:9">
      <c r="A37" s="117" t="s">
        <v>245</v>
      </c>
      <c r="B37" s="116" t="s">
        <v>123</v>
      </c>
      <c r="C37" s="120" t="s">
        <v>254</v>
      </c>
      <c r="D37" s="136"/>
      <c r="E37" s="136" t="s">
        <v>257</v>
      </c>
      <c r="F37" s="120"/>
      <c r="G37" s="120"/>
      <c r="H37" s="120"/>
      <c r="I37" s="120"/>
    </row>
    <row r="38" ht="19.5" customHeight="1" spans="1:9">
      <c r="A38" s="117" t="s">
        <v>246</v>
      </c>
      <c r="B38" s="116" t="s">
        <v>16</v>
      </c>
      <c r="C38" s="120"/>
      <c r="D38" s="135"/>
      <c r="E38" s="136" t="s">
        <v>258</v>
      </c>
      <c r="F38" s="120"/>
      <c r="G38" s="120"/>
      <c r="H38" s="120"/>
      <c r="I38" s="120"/>
    </row>
    <row r="39" ht="19.5" customHeight="1" spans="1:9">
      <c r="A39" s="116" t="s">
        <v>122</v>
      </c>
      <c r="B39" s="116" t="s">
        <v>20</v>
      </c>
      <c r="C39" s="120" t="s">
        <v>259</v>
      </c>
      <c r="D39" s="136" t="s">
        <v>122</v>
      </c>
      <c r="E39" s="136" t="s">
        <v>260</v>
      </c>
      <c r="F39" s="120" t="s">
        <v>259</v>
      </c>
      <c r="G39" s="120" t="s">
        <v>261</v>
      </c>
      <c r="H39" s="120" t="s">
        <v>254</v>
      </c>
      <c r="I39" s="120"/>
    </row>
    <row r="40" ht="19.5" customHeight="1" spans="1:9">
      <c r="A40" s="131" t="s">
        <v>262</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9" activePane="bottomRight" state="frozen"/>
      <selection/>
      <selection pane="topRight"/>
      <selection pane="bottomLeft"/>
      <selection pane="bottomRight" activeCell="A35" sqref="A35:T3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0" t="s">
        <v>263</v>
      </c>
    </row>
    <row r="2" ht="14.25" spans="20:20">
      <c r="T2" s="65" t="s">
        <v>264</v>
      </c>
    </row>
    <row r="3" ht="14.25" spans="1:20">
      <c r="A3" s="65" t="s">
        <v>2</v>
      </c>
      <c r="T3" s="65" t="s">
        <v>3</v>
      </c>
    </row>
    <row r="4" ht="19.5" customHeight="1" spans="1:20">
      <c r="A4" s="123" t="s">
        <v>6</v>
      </c>
      <c r="B4" s="123"/>
      <c r="C4" s="123"/>
      <c r="D4" s="123"/>
      <c r="E4" s="123" t="s">
        <v>265</v>
      </c>
      <c r="F4" s="123"/>
      <c r="G4" s="123"/>
      <c r="H4" s="123" t="s">
        <v>266</v>
      </c>
      <c r="I4" s="123"/>
      <c r="J4" s="123"/>
      <c r="K4" s="123" t="s">
        <v>267</v>
      </c>
      <c r="L4" s="123"/>
      <c r="M4" s="123"/>
      <c r="N4" s="123"/>
      <c r="O4" s="123"/>
      <c r="P4" s="123" t="s">
        <v>119</v>
      </c>
      <c r="Q4" s="123"/>
      <c r="R4" s="123"/>
      <c r="S4" s="123"/>
      <c r="T4" s="123"/>
    </row>
    <row r="5" ht="19.5" customHeight="1" spans="1:20">
      <c r="A5" s="123" t="s">
        <v>136</v>
      </c>
      <c r="B5" s="123"/>
      <c r="C5" s="123"/>
      <c r="D5" s="123" t="s">
        <v>137</v>
      </c>
      <c r="E5" s="123" t="s">
        <v>143</v>
      </c>
      <c r="F5" s="123" t="s">
        <v>268</v>
      </c>
      <c r="G5" s="123" t="s">
        <v>269</v>
      </c>
      <c r="H5" s="123" t="s">
        <v>143</v>
      </c>
      <c r="I5" s="123" t="s">
        <v>209</v>
      </c>
      <c r="J5" s="123" t="s">
        <v>210</v>
      </c>
      <c r="K5" s="123" t="s">
        <v>143</v>
      </c>
      <c r="L5" s="123" t="s">
        <v>209</v>
      </c>
      <c r="M5" s="123"/>
      <c r="N5" s="123" t="s">
        <v>209</v>
      </c>
      <c r="O5" s="123" t="s">
        <v>210</v>
      </c>
      <c r="P5" s="123" t="s">
        <v>143</v>
      </c>
      <c r="Q5" s="123" t="s">
        <v>268</v>
      </c>
      <c r="R5" s="123" t="s">
        <v>269</v>
      </c>
      <c r="S5" s="123" t="s">
        <v>269</v>
      </c>
      <c r="T5" s="123"/>
    </row>
    <row r="6" ht="19.5" customHeight="1" spans="1:20">
      <c r="A6" s="123"/>
      <c r="B6" s="123"/>
      <c r="C6" s="123"/>
      <c r="D6" s="123"/>
      <c r="E6" s="123"/>
      <c r="F6" s="123"/>
      <c r="G6" s="123" t="s">
        <v>138</v>
      </c>
      <c r="H6" s="123"/>
      <c r="I6" s="123" t="s">
        <v>270</v>
      </c>
      <c r="J6" s="123" t="s">
        <v>138</v>
      </c>
      <c r="K6" s="123"/>
      <c r="L6" s="123" t="s">
        <v>138</v>
      </c>
      <c r="M6" s="123" t="s">
        <v>271</v>
      </c>
      <c r="N6" s="123" t="s">
        <v>270</v>
      </c>
      <c r="O6" s="123" t="s">
        <v>138</v>
      </c>
      <c r="P6" s="123"/>
      <c r="Q6" s="123"/>
      <c r="R6" s="123" t="s">
        <v>138</v>
      </c>
      <c r="S6" s="123" t="s">
        <v>272</v>
      </c>
      <c r="T6" s="123" t="s">
        <v>273</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140</v>
      </c>
      <c r="B8" s="123" t="s">
        <v>141</v>
      </c>
      <c r="C8" s="123" t="s">
        <v>142</v>
      </c>
      <c r="D8" s="123" t="s">
        <v>10</v>
      </c>
      <c r="E8" s="116" t="s">
        <v>11</v>
      </c>
      <c r="F8" s="116" t="s">
        <v>12</v>
      </c>
      <c r="G8" s="116" t="s">
        <v>22</v>
      </c>
      <c r="H8" s="116" t="s">
        <v>26</v>
      </c>
      <c r="I8" s="116" t="s">
        <v>30</v>
      </c>
      <c r="J8" s="116" t="s">
        <v>36</v>
      </c>
      <c r="K8" s="116" t="s">
        <v>40</v>
      </c>
      <c r="L8" s="116" t="s">
        <v>44</v>
      </c>
      <c r="M8" s="116" t="s">
        <v>49</v>
      </c>
      <c r="N8" s="116" t="s">
        <v>53</v>
      </c>
      <c r="O8" s="116" t="s">
        <v>56</v>
      </c>
      <c r="P8" s="116" t="s">
        <v>59</v>
      </c>
      <c r="Q8" s="116" t="s">
        <v>62</v>
      </c>
      <c r="R8" s="116" t="s">
        <v>65</v>
      </c>
      <c r="S8" s="116" t="s">
        <v>68</v>
      </c>
      <c r="T8" s="116" t="s">
        <v>71</v>
      </c>
    </row>
    <row r="9" ht="19.5" customHeight="1" spans="1:20">
      <c r="A9" s="123"/>
      <c r="B9" s="123"/>
      <c r="C9" s="123"/>
      <c r="D9" s="123" t="s">
        <v>143</v>
      </c>
      <c r="E9" s="120" t="s">
        <v>255</v>
      </c>
      <c r="F9" s="120" t="s">
        <v>274</v>
      </c>
      <c r="G9" s="120" t="s">
        <v>275</v>
      </c>
      <c r="H9" s="120" t="s">
        <v>14</v>
      </c>
      <c r="I9" s="120" t="s">
        <v>214</v>
      </c>
      <c r="J9" s="120" t="s">
        <v>276</v>
      </c>
      <c r="K9" s="120" t="s">
        <v>248</v>
      </c>
      <c r="L9" s="120" t="s">
        <v>214</v>
      </c>
      <c r="M9" s="120" t="s">
        <v>277</v>
      </c>
      <c r="N9" s="120" t="s">
        <v>278</v>
      </c>
      <c r="O9" s="120" t="s">
        <v>279</v>
      </c>
      <c r="P9" s="120" t="s">
        <v>253</v>
      </c>
      <c r="Q9" s="120" t="s">
        <v>274</v>
      </c>
      <c r="R9" s="120" t="s">
        <v>280</v>
      </c>
      <c r="S9" s="120" t="s">
        <v>280</v>
      </c>
      <c r="T9" s="120" t="s">
        <v>18</v>
      </c>
    </row>
    <row r="10" ht="19.5" customHeight="1" spans="1:20">
      <c r="A10" s="131" t="s">
        <v>144</v>
      </c>
      <c r="B10" s="131"/>
      <c r="C10" s="131"/>
      <c r="D10" s="131" t="s">
        <v>145</v>
      </c>
      <c r="E10" s="120" t="s">
        <v>275</v>
      </c>
      <c r="F10" s="120" t="s">
        <v>18</v>
      </c>
      <c r="G10" s="120" t="s">
        <v>275</v>
      </c>
      <c r="H10" s="120" t="s">
        <v>147</v>
      </c>
      <c r="I10" s="120" t="s">
        <v>216</v>
      </c>
      <c r="J10" s="120" t="s">
        <v>276</v>
      </c>
      <c r="K10" s="120" t="s">
        <v>247</v>
      </c>
      <c r="L10" s="120" t="s">
        <v>216</v>
      </c>
      <c r="M10" s="120" t="s">
        <v>281</v>
      </c>
      <c r="N10" s="120" t="s">
        <v>278</v>
      </c>
      <c r="O10" s="120" t="s">
        <v>279</v>
      </c>
      <c r="P10" s="120" t="s">
        <v>280</v>
      </c>
      <c r="Q10" s="120" t="s">
        <v>18</v>
      </c>
      <c r="R10" s="120" t="s">
        <v>280</v>
      </c>
      <c r="S10" s="120" t="s">
        <v>280</v>
      </c>
      <c r="T10" s="120" t="s">
        <v>18</v>
      </c>
    </row>
    <row r="11" ht="19.5" customHeight="1" spans="1:20">
      <c r="A11" s="131" t="s">
        <v>148</v>
      </c>
      <c r="B11" s="131"/>
      <c r="C11" s="131"/>
      <c r="D11" s="131" t="s">
        <v>149</v>
      </c>
      <c r="E11" s="120" t="s">
        <v>282</v>
      </c>
      <c r="F11" s="120" t="s">
        <v>18</v>
      </c>
      <c r="G11" s="120" t="s">
        <v>282</v>
      </c>
      <c r="H11" s="120" t="s">
        <v>151</v>
      </c>
      <c r="I11" s="120" t="s">
        <v>219</v>
      </c>
      <c r="J11" s="120" t="s">
        <v>276</v>
      </c>
      <c r="K11" s="120" t="s">
        <v>283</v>
      </c>
      <c r="L11" s="120" t="s">
        <v>219</v>
      </c>
      <c r="M11" s="120" t="s">
        <v>284</v>
      </c>
      <c r="N11" s="120" t="s">
        <v>278</v>
      </c>
      <c r="O11" s="120" t="s">
        <v>285</v>
      </c>
      <c r="P11" s="120" t="s">
        <v>280</v>
      </c>
      <c r="Q11" s="120" t="s">
        <v>18</v>
      </c>
      <c r="R11" s="120" t="s">
        <v>280</v>
      </c>
      <c r="S11" s="120" t="s">
        <v>280</v>
      </c>
      <c r="T11" s="120" t="s">
        <v>18</v>
      </c>
    </row>
    <row r="12" ht="19.5" customHeight="1" spans="1:20">
      <c r="A12" s="131" t="s">
        <v>152</v>
      </c>
      <c r="B12" s="131"/>
      <c r="C12" s="131"/>
      <c r="D12" s="131" t="s">
        <v>153</v>
      </c>
      <c r="E12" s="120" t="s">
        <v>286</v>
      </c>
      <c r="F12" s="120" t="s">
        <v>18</v>
      </c>
      <c r="G12" s="120" t="s">
        <v>286</v>
      </c>
      <c r="H12" s="120" t="s">
        <v>155</v>
      </c>
      <c r="I12" s="120" t="s">
        <v>222</v>
      </c>
      <c r="J12" s="120" t="s">
        <v>287</v>
      </c>
      <c r="K12" s="120" t="s">
        <v>155</v>
      </c>
      <c r="L12" s="120" t="s">
        <v>222</v>
      </c>
      <c r="M12" s="120" t="s">
        <v>288</v>
      </c>
      <c r="N12" s="120" t="s">
        <v>289</v>
      </c>
      <c r="O12" s="120" t="s">
        <v>287</v>
      </c>
      <c r="P12" s="120" t="s">
        <v>286</v>
      </c>
      <c r="Q12" s="120" t="s">
        <v>18</v>
      </c>
      <c r="R12" s="120" t="s">
        <v>286</v>
      </c>
      <c r="S12" s="120" t="s">
        <v>286</v>
      </c>
      <c r="T12" s="120" t="s">
        <v>18</v>
      </c>
    </row>
    <row r="13" ht="19.5" customHeight="1" spans="1:20">
      <c r="A13" s="131" t="s">
        <v>156</v>
      </c>
      <c r="B13" s="131"/>
      <c r="C13" s="131"/>
      <c r="D13" s="131" t="s">
        <v>157</v>
      </c>
      <c r="E13" s="120" t="s">
        <v>290</v>
      </c>
      <c r="F13" s="120" t="s">
        <v>18</v>
      </c>
      <c r="G13" s="120" t="s">
        <v>290</v>
      </c>
      <c r="H13" s="120" t="s">
        <v>158</v>
      </c>
      <c r="I13" s="120" t="s">
        <v>225</v>
      </c>
      <c r="J13" s="120" t="s">
        <v>291</v>
      </c>
      <c r="K13" s="120" t="s">
        <v>292</v>
      </c>
      <c r="L13" s="120" t="s">
        <v>225</v>
      </c>
      <c r="M13" s="120" t="s">
        <v>293</v>
      </c>
      <c r="N13" s="120" t="s">
        <v>294</v>
      </c>
      <c r="O13" s="120" t="s">
        <v>295</v>
      </c>
      <c r="P13" s="120" t="s">
        <v>296</v>
      </c>
      <c r="Q13" s="120" t="s">
        <v>18</v>
      </c>
      <c r="R13" s="120" t="s">
        <v>296</v>
      </c>
      <c r="S13" s="120" t="s">
        <v>296</v>
      </c>
      <c r="T13" s="120" t="s">
        <v>18</v>
      </c>
    </row>
    <row r="14" ht="19.5" customHeight="1" spans="1:20">
      <c r="A14" s="131" t="s">
        <v>159</v>
      </c>
      <c r="B14" s="131"/>
      <c r="C14" s="131"/>
      <c r="D14" s="131" t="s">
        <v>160</v>
      </c>
      <c r="E14" s="120" t="s">
        <v>297</v>
      </c>
      <c r="F14" s="120" t="s">
        <v>18</v>
      </c>
      <c r="G14" s="120" t="s">
        <v>297</v>
      </c>
      <c r="H14" s="120" t="s">
        <v>161</v>
      </c>
      <c r="I14" s="120"/>
      <c r="J14" s="120" t="s">
        <v>161</v>
      </c>
      <c r="K14" s="120" t="s">
        <v>161</v>
      </c>
      <c r="L14" s="120"/>
      <c r="M14" s="120"/>
      <c r="N14" s="120"/>
      <c r="O14" s="120" t="s">
        <v>161</v>
      </c>
      <c r="P14" s="120" t="s">
        <v>297</v>
      </c>
      <c r="Q14" s="120" t="s">
        <v>18</v>
      </c>
      <c r="R14" s="120" t="s">
        <v>297</v>
      </c>
      <c r="S14" s="120" t="s">
        <v>297</v>
      </c>
      <c r="T14" s="120"/>
    </row>
    <row r="15" ht="19.5" customHeight="1" spans="1:20">
      <c r="A15" s="131" t="s">
        <v>227</v>
      </c>
      <c r="B15" s="131"/>
      <c r="C15" s="131"/>
      <c r="D15" s="131" t="s">
        <v>228</v>
      </c>
      <c r="E15" s="120" t="s">
        <v>229</v>
      </c>
      <c r="F15" s="120" t="s">
        <v>18</v>
      </c>
      <c r="G15" s="120" t="s">
        <v>229</v>
      </c>
      <c r="H15" s="120"/>
      <c r="I15" s="120"/>
      <c r="J15" s="120"/>
      <c r="K15" s="120" t="s">
        <v>229</v>
      </c>
      <c r="L15" s="120"/>
      <c r="M15" s="120"/>
      <c r="N15" s="120"/>
      <c r="O15" s="120" t="s">
        <v>229</v>
      </c>
      <c r="P15" s="120" t="s">
        <v>18</v>
      </c>
      <c r="Q15" s="120" t="s">
        <v>18</v>
      </c>
      <c r="R15" s="120" t="s">
        <v>18</v>
      </c>
      <c r="S15" s="120" t="s">
        <v>18</v>
      </c>
      <c r="T15" s="120" t="s">
        <v>18</v>
      </c>
    </row>
    <row r="16" ht="19.5" customHeight="1" spans="1:20">
      <c r="A16" s="131" t="s">
        <v>230</v>
      </c>
      <c r="B16" s="131"/>
      <c r="C16" s="131"/>
      <c r="D16" s="131" t="s">
        <v>231</v>
      </c>
      <c r="E16" s="120" t="s">
        <v>229</v>
      </c>
      <c r="F16" s="120" t="s">
        <v>18</v>
      </c>
      <c r="G16" s="120" t="s">
        <v>229</v>
      </c>
      <c r="H16" s="120"/>
      <c r="I16" s="120"/>
      <c r="J16" s="120"/>
      <c r="K16" s="120" t="s">
        <v>229</v>
      </c>
      <c r="L16" s="120"/>
      <c r="M16" s="120"/>
      <c r="N16" s="120"/>
      <c r="O16" s="120" t="s">
        <v>229</v>
      </c>
      <c r="P16" s="120" t="s">
        <v>18</v>
      </c>
      <c r="Q16" s="120" t="s">
        <v>18</v>
      </c>
      <c r="R16" s="120" t="s">
        <v>18</v>
      </c>
      <c r="S16" s="120" t="s">
        <v>18</v>
      </c>
      <c r="T16" s="120" t="s">
        <v>18</v>
      </c>
    </row>
    <row r="17" ht="19.5" customHeight="1" spans="1:20">
      <c r="A17" s="131" t="s">
        <v>162</v>
      </c>
      <c r="B17" s="131"/>
      <c r="C17" s="131"/>
      <c r="D17" s="131" t="s">
        <v>163</v>
      </c>
      <c r="E17" s="120" t="s">
        <v>18</v>
      </c>
      <c r="F17" s="120" t="s">
        <v>18</v>
      </c>
      <c r="G17" s="120" t="s">
        <v>18</v>
      </c>
      <c r="H17" s="120" t="s">
        <v>164</v>
      </c>
      <c r="I17" s="120" t="s">
        <v>164</v>
      </c>
      <c r="J17" s="120"/>
      <c r="K17" s="120" t="s">
        <v>164</v>
      </c>
      <c r="L17" s="120" t="s">
        <v>164</v>
      </c>
      <c r="M17" s="120" t="s">
        <v>164</v>
      </c>
      <c r="N17" s="120" t="s">
        <v>18</v>
      </c>
      <c r="O17" s="120"/>
      <c r="P17" s="120" t="s">
        <v>18</v>
      </c>
      <c r="Q17" s="120" t="s">
        <v>18</v>
      </c>
      <c r="R17" s="120" t="s">
        <v>18</v>
      </c>
      <c r="S17" s="120" t="s">
        <v>18</v>
      </c>
      <c r="T17" s="120" t="s">
        <v>18</v>
      </c>
    </row>
    <row r="18" ht="19.5" customHeight="1" spans="1:20">
      <c r="A18" s="131" t="s">
        <v>165</v>
      </c>
      <c r="B18" s="131"/>
      <c r="C18" s="131"/>
      <c r="D18" s="131" t="s">
        <v>166</v>
      </c>
      <c r="E18" s="120" t="s">
        <v>18</v>
      </c>
      <c r="F18" s="120" t="s">
        <v>18</v>
      </c>
      <c r="G18" s="120" t="s">
        <v>18</v>
      </c>
      <c r="H18" s="120" t="s">
        <v>164</v>
      </c>
      <c r="I18" s="120" t="s">
        <v>164</v>
      </c>
      <c r="J18" s="120"/>
      <c r="K18" s="120" t="s">
        <v>164</v>
      </c>
      <c r="L18" s="120" t="s">
        <v>164</v>
      </c>
      <c r="M18" s="120" t="s">
        <v>164</v>
      </c>
      <c r="N18" s="120" t="s">
        <v>18</v>
      </c>
      <c r="O18" s="120"/>
      <c r="P18" s="120" t="s">
        <v>18</v>
      </c>
      <c r="Q18" s="120" t="s">
        <v>18</v>
      </c>
      <c r="R18" s="120" t="s">
        <v>18</v>
      </c>
      <c r="S18" s="120" t="s">
        <v>18</v>
      </c>
      <c r="T18" s="120" t="s">
        <v>18</v>
      </c>
    </row>
    <row r="19" ht="19.5" customHeight="1" spans="1:20">
      <c r="A19" s="131" t="s">
        <v>167</v>
      </c>
      <c r="B19" s="131"/>
      <c r="C19" s="131"/>
      <c r="D19" s="131" t="s">
        <v>168</v>
      </c>
      <c r="E19" s="120" t="s">
        <v>274</v>
      </c>
      <c r="F19" s="120" t="s">
        <v>274</v>
      </c>
      <c r="G19" s="120" t="s">
        <v>18</v>
      </c>
      <c r="H19" s="120" t="s">
        <v>48</v>
      </c>
      <c r="I19" s="120" t="s">
        <v>48</v>
      </c>
      <c r="J19" s="120"/>
      <c r="K19" s="120" t="s">
        <v>48</v>
      </c>
      <c r="L19" s="120" t="s">
        <v>48</v>
      </c>
      <c r="M19" s="120" t="s">
        <v>48</v>
      </c>
      <c r="N19" s="120" t="s">
        <v>18</v>
      </c>
      <c r="O19" s="120"/>
      <c r="P19" s="120" t="s">
        <v>274</v>
      </c>
      <c r="Q19" s="120" t="s">
        <v>274</v>
      </c>
      <c r="R19" s="120" t="s">
        <v>18</v>
      </c>
      <c r="S19" s="120" t="s">
        <v>18</v>
      </c>
      <c r="T19" s="120" t="s">
        <v>18</v>
      </c>
    </row>
    <row r="20" ht="19.5" customHeight="1" spans="1:20">
      <c r="A20" s="131" t="s">
        <v>169</v>
      </c>
      <c r="B20" s="131"/>
      <c r="C20" s="131"/>
      <c r="D20" s="131" t="s">
        <v>170</v>
      </c>
      <c r="E20" s="120" t="s">
        <v>18</v>
      </c>
      <c r="F20" s="120" t="s">
        <v>18</v>
      </c>
      <c r="G20" s="120" t="s">
        <v>18</v>
      </c>
      <c r="H20" s="120" t="s">
        <v>171</v>
      </c>
      <c r="I20" s="120" t="s">
        <v>171</v>
      </c>
      <c r="J20" s="120"/>
      <c r="K20" s="120" t="s">
        <v>171</v>
      </c>
      <c r="L20" s="120" t="s">
        <v>171</v>
      </c>
      <c r="M20" s="120" t="s">
        <v>171</v>
      </c>
      <c r="N20" s="120" t="s">
        <v>18</v>
      </c>
      <c r="O20" s="120"/>
      <c r="P20" s="120" t="s">
        <v>18</v>
      </c>
      <c r="Q20" s="120" t="s">
        <v>18</v>
      </c>
      <c r="R20" s="120" t="s">
        <v>18</v>
      </c>
      <c r="S20" s="120" t="s">
        <v>18</v>
      </c>
      <c r="T20" s="120" t="s">
        <v>18</v>
      </c>
    </row>
    <row r="21" ht="19.5" customHeight="1" spans="1:20">
      <c r="A21" s="131" t="s">
        <v>172</v>
      </c>
      <c r="B21" s="131"/>
      <c r="C21" s="131"/>
      <c r="D21" s="131" t="s">
        <v>173</v>
      </c>
      <c r="E21" s="120" t="s">
        <v>18</v>
      </c>
      <c r="F21" s="120" t="s">
        <v>18</v>
      </c>
      <c r="G21" s="120" t="s">
        <v>18</v>
      </c>
      <c r="H21" s="120" t="s">
        <v>174</v>
      </c>
      <c r="I21" s="120" t="s">
        <v>174</v>
      </c>
      <c r="J21" s="120"/>
      <c r="K21" s="120" t="s">
        <v>174</v>
      </c>
      <c r="L21" s="120" t="s">
        <v>174</v>
      </c>
      <c r="M21" s="120" t="s">
        <v>174</v>
      </c>
      <c r="N21" s="120" t="s">
        <v>18</v>
      </c>
      <c r="O21" s="120"/>
      <c r="P21" s="120" t="s">
        <v>18</v>
      </c>
      <c r="Q21" s="120" t="s">
        <v>18</v>
      </c>
      <c r="R21" s="120" t="s">
        <v>18</v>
      </c>
      <c r="S21" s="120" t="s">
        <v>18</v>
      </c>
      <c r="T21" s="120" t="s">
        <v>18</v>
      </c>
    </row>
    <row r="22" ht="19.5" customHeight="1" spans="1:20">
      <c r="A22" s="131" t="s">
        <v>175</v>
      </c>
      <c r="B22" s="131"/>
      <c r="C22" s="131"/>
      <c r="D22" s="131" t="s">
        <v>176</v>
      </c>
      <c r="E22" s="120" t="s">
        <v>18</v>
      </c>
      <c r="F22" s="120" t="s">
        <v>18</v>
      </c>
      <c r="G22" s="120" t="s">
        <v>18</v>
      </c>
      <c r="H22" s="120" t="s">
        <v>177</v>
      </c>
      <c r="I22" s="120" t="s">
        <v>177</v>
      </c>
      <c r="J22" s="120"/>
      <c r="K22" s="120" t="s">
        <v>177</v>
      </c>
      <c r="L22" s="120" t="s">
        <v>177</v>
      </c>
      <c r="M22" s="120" t="s">
        <v>177</v>
      </c>
      <c r="N22" s="120" t="s">
        <v>18</v>
      </c>
      <c r="O22" s="120"/>
      <c r="P22" s="120" t="s">
        <v>18</v>
      </c>
      <c r="Q22" s="120" t="s">
        <v>18</v>
      </c>
      <c r="R22" s="120" t="s">
        <v>18</v>
      </c>
      <c r="S22" s="120" t="s">
        <v>18</v>
      </c>
      <c r="T22" s="120" t="s">
        <v>18</v>
      </c>
    </row>
    <row r="23" ht="19.5" customHeight="1" spans="1:20">
      <c r="A23" s="131" t="s">
        <v>178</v>
      </c>
      <c r="B23" s="131"/>
      <c r="C23" s="131"/>
      <c r="D23" s="131" t="s">
        <v>179</v>
      </c>
      <c r="E23" s="120" t="s">
        <v>18</v>
      </c>
      <c r="F23" s="120" t="s">
        <v>18</v>
      </c>
      <c r="G23" s="120" t="s">
        <v>18</v>
      </c>
      <c r="H23" s="120" t="s">
        <v>180</v>
      </c>
      <c r="I23" s="120" t="s">
        <v>180</v>
      </c>
      <c r="J23" s="120"/>
      <c r="K23" s="120" t="s">
        <v>180</v>
      </c>
      <c r="L23" s="120" t="s">
        <v>180</v>
      </c>
      <c r="M23" s="120" t="s">
        <v>180</v>
      </c>
      <c r="N23" s="120" t="s">
        <v>18</v>
      </c>
      <c r="O23" s="120"/>
      <c r="P23" s="120" t="s">
        <v>18</v>
      </c>
      <c r="Q23" s="120" t="s">
        <v>18</v>
      </c>
      <c r="R23" s="120" t="s">
        <v>18</v>
      </c>
      <c r="S23" s="120" t="s">
        <v>18</v>
      </c>
      <c r="T23" s="120" t="s">
        <v>18</v>
      </c>
    </row>
    <row r="24" ht="19.5" customHeight="1" spans="1:20">
      <c r="A24" s="131" t="s">
        <v>181</v>
      </c>
      <c r="B24" s="131"/>
      <c r="C24" s="131"/>
      <c r="D24" s="131" t="s">
        <v>182</v>
      </c>
      <c r="E24" s="120" t="s">
        <v>18</v>
      </c>
      <c r="F24" s="120" t="s">
        <v>18</v>
      </c>
      <c r="G24" s="120" t="s">
        <v>18</v>
      </c>
      <c r="H24" s="120" t="s">
        <v>183</v>
      </c>
      <c r="I24" s="120" t="s">
        <v>183</v>
      </c>
      <c r="J24" s="120"/>
      <c r="K24" s="120" t="s">
        <v>183</v>
      </c>
      <c r="L24" s="120" t="s">
        <v>183</v>
      </c>
      <c r="M24" s="120" t="s">
        <v>183</v>
      </c>
      <c r="N24" s="120" t="s">
        <v>18</v>
      </c>
      <c r="O24" s="120"/>
      <c r="P24" s="120" t="s">
        <v>18</v>
      </c>
      <c r="Q24" s="120" t="s">
        <v>18</v>
      </c>
      <c r="R24" s="120" t="s">
        <v>18</v>
      </c>
      <c r="S24" s="120" t="s">
        <v>18</v>
      </c>
      <c r="T24" s="120" t="s">
        <v>18</v>
      </c>
    </row>
    <row r="25" ht="19.5" customHeight="1" spans="1:20">
      <c r="A25" s="131" t="s">
        <v>184</v>
      </c>
      <c r="B25" s="131"/>
      <c r="C25" s="131"/>
      <c r="D25" s="131" t="s">
        <v>185</v>
      </c>
      <c r="E25" s="120" t="s">
        <v>18</v>
      </c>
      <c r="F25" s="120" t="s">
        <v>18</v>
      </c>
      <c r="G25" s="120" t="s">
        <v>18</v>
      </c>
      <c r="H25" s="120" t="s">
        <v>183</v>
      </c>
      <c r="I25" s="120" t="s">
        <v>183</v>
      </c>
      <c r="J25" s="120"/>
      <c r="K25" s="120" t="s">
        <v>183</v>
      </c>
      <c r="L25" s="120" t="s">
        <v>183</v>
      </c>
      <c r="M25" s="120" t="s">
        <v>183</v>
      </c>
      <c r="N25" s="120" t="s">
        <v>18</v>
      </c>
      <c r="O25" s="120"/>
      <c r="P25" s="120" t="s">
        <v>18</v>
      </c>
      <c r="Q25" s="120" t="s">
        <v>18</v>
      </c>
      <c r="R25" s="120" t="s">
        <v>18</v>
      </c>
      <c r="S25" s="120" t="s">
        <v>18</v>
      </c>
      <c r="T25" s="120" t="s">
        <v>18</v>
      </c>
    </row>
    <row r="26" ht="19.5" customHeight="1" spans="1:20">
      <c r="A26" s="131" t="s">
        <v>298</v>
      </c>
      <c r="B26" s="131"/>
      <c r="C26" s="131"/>
      <c r="D26" s="131" t="s">
        <v>299</v>
      </c>
      <c r="E26" s="120" t="s">
        <v>274</v>
      </c>
      <c r="F26" s="120" t="s">
        <v>274</v>
      </c>
      <c r="G26" s="120" t="s">
        <v>18</v>
      </c>
      <c r="H26" s="120"/>
      <c r="I26" s="120"/>
      <c r="J26" s="120"/>
      <c r="K26" s="120"/>
      <c r="L26" s="120"/>
      <c r="M26" s="120"/>
      <c r="N26" s="120"/>
      <c r="O26" s="120"/>
      <c r="P26" s="120" t="s">
        <v>274</v>
      </c>
      <c r="Q26" s="120" t="s">
        <v>274</v>
      </c>
      <c r="R26" s="120" t="s">
        <v>18</v>
      </c>
      <c r="S26" s="120" t="s">
        <v>18</v>
      </c>
      <c r="T26" s="120" t="s">
        <v>18</v>
      </c>
    </row>
    <row r="27" ht="19.5" customHeight="1" spans="1:20">
      <c r="A27" s="131" t="s">
        <v>300</v>
      </c>
      <c r="B27" s="131"/>
      <c r="C27" s="131"/>
      <c r="D27" s="131" t="s">
        <v>299</v>
      </c>
      <c r="E27" s="120" t="s">
        <v>274</v>
      </c>
      <c r="F27" s="120" t="s">
        <v>274</v>
      </c>
      <c r="G27" s="120" t="s">
        <v>18</v>
      </c>
      <c r="H27" s="120"/>
      <c r="I27" s="120"/>
      <c r="J27" s="120"/>
      <c r="K27" s="120"/>
      <c r="L27" s="120"/>
      <c r="M27" s="120"/>
      <c r="N27" s="120"/>
      <c r="O27" s="120"/>
      <c r="P27" s="120" t="s">
        <v>274</v>
      </c>
      <c r="Q27" s="120" t="s">
        <v>274</v>
      </c>
      <c r="R27" s="120" t="s">
        <v>18</v>
      </c>
      <c r="S27" s="120" t="s">
        <v>18</v>
      </c>
      <c r="T27" s="120" t="s">
        <v>18</v>
      </c>
    </row>
    <row r="28" ht="19.5" customHeight="1" spans="1:20">
      <c r="A28" s="131" t="s">
        <v>186</v>
      </c>
      <c r="B28" s="131"/>
      <c r="C28" s="131"/>
      <c r="D28" s="131" t="s">
        <v>187</v>
      </c>
      <c r="E28" s="120" t="s">
        <v>18</v>
      </c>
      <c r="F28" s="120" t="s">
        <v>18</v>
      </c>
      <c r="G28" s="120" t="s">
        <v>18</v>
      </c>
      <c r="H28" s="120" t="s">
        <v>52</v>
      </c>
      <c r="I28" s="120" t="s">
        <v>52</v>
      </c>
      <c r="J28" s="120"/>
      <c r="K28" s="120" t="s">
        <v>52</v>
      </c>
      <c r="L28" s="120" t="s">
        <v>52</v>
      </c>
      <c r="M28" s="120" t="s">
        <v>52</v>
      </c>
      <c r="N28" s="120" t="s">
        <v>18</v>
      </c>
      <c r="O28" s="120"/>
      <c r="P28" s="120" t="s">
        <v>18</v>
      </c>
      <c r="Q28" s="120" t="s">
        <v>18</v>
      </c>
      <c r="R28" s="120" t="s">
        <v>18</v>
      </c>
      <c r="S28" s="120" t="s">
        <v>18</v>
      </c>
      <c r="T28" s="120" t="s">
        <v>18</v>
      </c>
    </row>
    <row r="29" ht="19.5" customHeight="1" spans="1:20">
      <c r="A29" s="131" t="s">
        <v>188</v>
      </c>
      <c r="B29" s="131"/>
      <c r="C29" s="131"/>
      <c r="D29" s="131" t="s">
        <v>189</v>
      </c>
      <c r="E29" s="120" t="s">
        <v>18</v>
      </c>
      <c r="F29" s="120" t="s">
        <v>18</v>
      </c>
      <c r="G29" s="120" t="s">
        <v>18</v>
      </c>
      <c r="H29" s="120" t="s">
        <v>52</v>
      </c>
      <c r="I29" s="120" t="s">
        <v>52</v>
      </c>
      <c r="J29" s="120"/>
      <c r="K29" s="120" t="s">
        <v>52</v>
      </c>
      <c r="L29" s="120" t="s">
        <v>52</v>
      </c>
      <c r="M29" s="120" t="s">
        <v>52</v>
      </c>
      <c r="N29" s="120" t="s">
        <v>18</v>
      </c>
      <c r="O29" s="120"/>
      <c r="P29" s="120" t="s">
        <v>18</v>
      </c>
      <c r="Q29" s="120" t="s">
        <v>18</v>
      </c>
      <c r="R29" s="120" t="s">
        <v>18</v>
      </c>
      <c r="S29" s="120" t="s">
        <v>18</v>
      </c>
      <c r="T29" s="120" t="s">
        <v>18</v>
      </c>
    </row>
    <row r="30" ht="19.5" customHeight="1" spans="1:20">
      <c r="A30" s="131" t="s">
        <v>190</v>
      </c>
      <c r="B30" s="131"/>
      <c r="C30" s="131"/>
      <c r="D30" s="131" t="s">
        <v>191</v>
      </c>
      <c r="E30" s="120" t="s">
        <v>18</v>
      </c>
      <c r="F30" s="120" t="s">
        <v>18</v>
      </c>
      <c r="G30" s="120" t="s">
        <v>18</v>
      </c>
      <c r="H30" s="120" t="s">
        <v>192</v>
      </c>
      <c r="I30" s="120" t="s">
        <v>192</v>
      </c>
      <c r="J30" s="120"/>
      <c r="K30" s="120" t="s">
        <v>192</v>
      </c>
      <c r="L30" s="120" t="s">
        <v>192</v>
      </c>
      <c r="M30" s="120" t="s">
        <v>192</v>
      </c>
      <c r="N30" s="120" t="s">
        <v>18</v>
      </c>
      <c r="O30" s="120"/>
      <c r="P30" s="120" t="s">
        <v>18</v>
      </c>
      <c r="Q30" s="120" t="s">
        <v>18</v>
      </c>
      <c r="R30" s="120" t="s">
        <v>18</v>
      </c>
      <c r="S30" s="120" t="s">
        <v>18</v>
      </c>
      <c r="T30" s="120" t="s">
        <v>18</v>
      </c>
    </row>
    <row r="31" ht="19.5" customHeight="1" spans="1:20">
      <c r="A31" s="131" t="s">
        <v>193</v>
      </c>
      <c r="B31" s="131"/>
      <c r="C31" s="131"/>
      <c r="D31" s="131" t="s">
        <v>194</v>
      </c>
      <c r="E31" s="120" t="s">
        <v>18</v>
      </c>
      <c r="F31" s="120" t="s">
        <v>18</v>
      </c>
      <c r="G31" s="120" t="s">
        <v>18</v>
      </c>
      <c r="H31" s="120" t="s">
        <v>195</v>
      </c>
      <c r="I31" s="120" t="s">
        <v>195</v>
      </c>
      <c r="J31" s="120"/>
      <c r="K31" s="120" t="s">
        <v>195</v>
      </c>
      <c r="L31" s="120" t="s">
        <v>195</v>
      </c>
      <c r="M31" s="120" t="s">
        <v>195</v>
      </c>
      <c r="N31" s="120" t="s">
        <v>18</v>
      </c>
      <c r="O31" s="120"/>
      <c r="P31" s="120" t="s">
        <v>18</v>
      </c>
      <c r="Q31" s="120" t="s">
        <v>18</v>
      </c>
      <c r="R31" s="120" t="s">
        <v>18</v>
      </c>
      <c r="S31" s="120" t="s">
        <v>18</v>
      </c>
      <c r="T31" s="120" t="s">
        <v>18</v>
      </c>
    </row>
    <row r="32" ht="19.5" customHeight="1" spans="1:20">
      <c r="A32" s="131" t="s">
        <v>196</v>
      </c>
      <c r="B32" s="131"/>
      <c r="C32" s="131"/>
      <c r="D32" s="131" t="s">
        <v>197</v>
      </c>
      <c r="E32" s="120" t="s">
        <v>18</v>
      </c>
      <c r="F32" s="120" t="s">
        <v>18</v>
      </c>
      <c r="G32" s="120" t="s">
        <v>18</v>
      </c>
      <c r="H32" s="120" t="s">
        <v>83</v>
      </c>
      <c r="I32" s="120" t="s">
        <v>83</v>
      </c>
      <c r="J32" s="120"/>
      <c r="K32" s="120" t="s">
        <v>83</v>
      </c>
      <c r="L32" s="120" t="s">
        <v>83</v>
      </c>
      <c r="M32" s="120" t="s">
        <v>83</v>
      </c>
      <c r="N32" s="120" t="s">
        <v>18</v>
      </c>
      <c r="O32" s="120"/>
      <c r="P32" s="120" t="s">
        <v>18</v>
      </c>
      <c r="Q32" s="120" t="s">
        <v>18</v>
      </c>
      <c r="R32" s="120" t="s">
        <v>18</v>
      </c>
      <c r="S32" s="120" t="s">
        <v>18</v>
      </c>
      <c r="T32" s="120" t="s">
        <v>18</v>
      </c>
    </row>
    <row r="33" ht="19.5" customHeight="1" spans="1:20">
      <c r="A33" s="131" t="s">
        <v>198</v>
      </c>
      <c r="B33" s="131"/>
      <c r="C33" s="131"/>
      <c r="D33" s="131" t="s">
        <v>199</v>
      </c>
      <c r="E33" s="120" t="s">
        <v>18</v>
      </c>
      <c r="F33" s="120" t="s">
        <v>18</v>
      </c>
      <c r="G33" s="120" t="s">
        <v>18</v>
      </c>
      <c r="H33" s="120" t="s">
        <v>83</v>
      </c>
      <c r="I33" s="120" t="s">
        <v>83</v>
      </c>
      <c r="J33" s="120"/>
      <c r="K33" s="120" t="s">
        <v>83</v>
      </c>
      <c r="L33" s="120" t="s">
        <v>83</v>
      </c>
      <c r="M33" s="120" t="s">
        <v>83</v>
      </c>
      <c r="N33" s="120" t="s">
        <v>18</v>
      </c>
      <c r="O33" s="120"/>
      <c r="P33" s="120" t="s">
        <v>18</v>
      </c>
      <c r="Q33" s="120" t="s">
        <v>18</v>
      </c>
      <c r="R33" s="120" t="s">
        <v>18</v>
      </c>
      <c r="S33" s="120" t="s">
        <v>18</v>
      </c>
      <c r="T33" s="120" t="s">
        <v>18</v>
      </c>
    </row>
    <row r="34" ht="19.5" customHeight="1" spans="1:20">
      <c r="A34" s="131" t="s">
        <v>200</v>
      </c>
      <c r="B34" s="131"/>
      <c r="C34" s="131"/>
      <c r="D34" s="131" t="s">
        <v>201</v>
      </c>
      <c r="E34" s="120" t="s">
        <v>18</v>
      </c>
      <c r="F34" s="120" t="s">
        <v>18</v>
      </c>
      <c r="G34" s="120" t="s">
        <v>18</v>
      </c>
      <c r="H34" s="120" t="s">
        <v>83</v>
      </c>
      <c r="I34" s="120" t="s">
        <v>83</v>
      </c>
      <c r="J34" s="120"/>
      <c r="K34" s="120" t="s">
        <v>83</v>
      </c>
      <c r="L34" s="120" t="s">
        <v>83</v>
      </c>
      <c r="M34" s="120" t="s">
        <v>83</v>
      </c>
      <c r="N34" s="120" t="s">
        <v>18</v>
      </c>
      <c r="O34" s="120"/>
      <c r="P34" s="120" t="s">
        <v>18</v>
      </c>
      <c r="Q34" s="120" t="s">
        <v>18</v>
      </c>
      <c r="R34" s="120" t="s">
        <v>18</v>
      </c>
      <c r="S34" s="120" t="s">
        <v>18</v>
      </c>
      <c r="T34" s="120" t="s">
        <v>18</v>
      </c>
    </row>
    <row r="35" ht="19.5" customHeight="1" spans="1:20">
      <c r="A35" s="131" t="s">
        <v>301</v>
      </c>
      <c r="B35" s="131"/>
      <c r="C35" s="131"/>
      <c r="D35" s="131"/>
      <c r="E35" s="131"/>
      <c r="F35" s="131"/>
      <c r="G35" s="131"/>
      <c r="H35" s="131"/>
      <c r="I35" s="131"/>
      <c r="J35" s="131"/>
      <c r="K35" s="131"/>
      <c r="L35" s="131"/>
      <c r="M35" s="131"/>
      <c r="N35" s="131"/>
      <c r="O35" s="131"/>
      <c r="P35" s="131"/>
      <c r="Q35" s="131"/>
      <c r="R35" s="131"/>
      <c r="S35" s="131"/>
      <c r="T35" s="131"/>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C13" sqref="C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302</v>
      </c>
    </row>
    <row r="2" spans="9:9">
      <c r="I2" s="134" t="s">
        <v>303</v>
      </c>
    </row>
    <row r="3" spans="1:9">
      <c r="A3" s="134" t="s">
        <v>2</v>
      </c>
      <c r="I3" s="134" t="s">
        <v>3</v>
      </c>
    </row>
    <row r="4" ht="19.5" customHeight="1" spans="1:9">
      <c r="A4" s="123" t="s">
        <v>271</v>
      </c>
      <c r="B4" s="123"/>
      <c r="C4" s="123"/>
      <c r="D4" s="123" t="s">
        <v>270</v>
      </c>
      <c r="E4" s="123"/>
      <c r="F4" s="123"/>
      <c r="G4" s="123"/>
      <c r="H4" s="123"/>
      <c r="I4" s="123"/>
    </row>
    <row r="5" ht="19.5" customHeight="1" spans="1:9">
      <c r="A5" s="123" t="s">
        <v>304</v>
      </c>
      <c r="B5" s="123" t="s">
        <v>137</v>
      </c>
      <c r="C5" s="123" t="s">
        <v>8</v>
      </c>
      <c r="D5" s="123" t="s">
        <v>304</v>
      </c>
      <c r="E5" s="123" t="s">
        <v>137</v>
      </c>
      <c r="F5" s="123" t="s">
        <v>8</v>
      </c>
      <c r="G5" s="123" t="s">
        <v>304</v>
      </c>
      <c r="H5" s="123" t="s">
        <v>137</v>
      </c>
      <c r="I5" s="123" t="s">
        <v>8</v>
      </c>
    </row>
    <row r="6" ht="19.5" customHeight="1" spans="1:9">
      <c r="A6" s="123"/>
      <c r="B6" s="123"/>
      <c r="C6" s="123"/>
      <c r="D6" s="123"/>
      <c r="E6" s="123"/>
      <c r="F6" s="123"/>
      <c r="G6" s="123"/>
      <c r="H6" s="123"/>
      <c r="I6" s="123"/>
    </row>
    <row r="7" ht="19.5" customHeight="1" spans="1:9">
      <c r="A7" s="117" t="s">
        <v>305</v>
      </c>
      <c r="B7" s="117" t="s">
        <v>306</v>
      </c>
      <c r="C7" s="120" t="s">
        <v>307</v>
      </c>
      <c r="D7" s="135" t="s">
        <v>308</v>
      </c>
      <c r="E7" s="135" t="s">
        <v>309</v>
      </c>
      <c r="F7" s="120" t="s">
        <v>278</v>
      </c>
      <c r="G7" s="135" t="s">
        <v>310</v>
      </c>
      <c r="H7" s="135" t="s">
        <v>311</v>
      </c>
      <c r="I7" s="120" t="s">
        <v>18</v>
      </c>
    </row>
    <row r="8" ht="19.5" customHeight="1" spans="1:9">
      <c r="A8" s="117" t="s">
        <v>312</v>
      </c>
      <c r="B8" s="117" t="s">
        <v>313</v>
      </c>
      <c r="C8" s="120" t="s">
        <v>314</v>
      </c>
      <c r="D8" s="135" t="s">
        <v>315</v>
      </c>
      <c r="E8" s="135" t="s">
        <v>316</v>
      </c>
      <c r="F8" s="120" t="s">
        <v>18</v>
      </c>
      <c r="G8" s="135" t="s">
        <v>317</v>
      </c>
      <c r="H8" s="135" t="s">
        <v>318</v>
      </c>
      <c r="I8" s="120" t="s">
        <v>18</v>
      </c>
    </row>
    <row r="9" ht="19.5" customHeight="1" spans="1:9">
      <c r="A9" s="117" t="s">
        <v>319</v>
      </c>
      <c r="B9" s="117" t="s">
        <v>320</v>
      </c>
      <c r="C9" s="120" t="s">
        <v>321</v>
      </c>
      <c r="D9" s="135" t="s">
        <v>322</v>
      </c>
      <c r="E9" s="135" t="s">
        <v>323</v>
      </c>
      <c r="F9" s="120" t="s">
        <v>18</v>
      </c>
      <c r="G9" s="135" t="s">
        <v>324</v>
      </c>
      <c r="H9" s="135" t="s">
        <v>325</v>
      </c>
      <c r="I9" s="120" t="s">
        <v>18</v>
      </c>
    </row>
    <row r="10" ht="19.5" customHeight="1" spans="1:9">
      <c r="A10" s="117" t="s">
        <v>326</v>
      </c>
      <c r="B10" s="117" t="s">
        <v>327</v>
      </c>
      <c r="C10" s="120" t="s">
        <v>18</v>
      </c>
      <c r="D10" s="135" t="s">
        <v>328</v>
      </c>
      <c r="E10" s="135" t="s">
        <v>329</v>
      </c>
      <c r="F10" s="120" t="s">
        <v>18</v>
      </c>
      <c r="G10" s="135" t="s">
        <v>330</v>
      </c>
      <c r="H10" s="135" t="s">
        <v>331</v>
      </c>
      <c r="I10" s="120" t="s">
        <v>18</v>
      </c>
    </row>
    <row r="11" ht="19.5" customHeight="1" spans="1:9">
      <c r="A11" s="117" t="s">
        <v>332</v>
      </c>
      <c r="B11" s="117" t="s">
        <v>333</v>
      </c>
      <c r="C11" s="120" t="s">
        <v>18</v>
      </c>
      <c r="D11" s="135" t="s">
        <v>334</v>
      </c>
      <c r="E11" s="135" t="s">
        <v>335</v>
      </c>
      <c r="F11" s="120" t="s">
        <v>18</v>
      </c>
      <c r="G11" s="135" t="s">
        <v>336</v>
      </c>
      <c r="H11" s="135" t="s">
        <v>337</v>
      </c>
      <c r="I11" s="120" t="s">
        <v>18</v>
      </c>
    </row>
    <row r="12" ht="19.5" customHeight="1" spans="1:9">
      <c r="A12" s="117" t="s">
        <v>338</v>
      </c>
      <c r="B12" s="117" t="s">
        <v>339</v>
      </c>
      <c r="C12" s="120" t="s">
        <v>340</v>
      </c>
      <c r="D12" s="135" t="s">
        <v>341</v>
      </c>
      <c r="E12" s="135" t="s">
        <v>342</v>
      </c>
      <c r="F12" s="120" t="s">
        <v>18</v>
      </c>
      <c r="G12" s="135" t="s">
        <v>343</v>
      </c>
      <c r="H12" s="135" t="s">
        <v>344</v>
      </c>
      <c r="I12" s="120" t="s">
        <v>18</v>
      </c>
    </row>
    <row r="13" ht="19.5" customHeight="1" spans="1:9">
      <c r="A13" s="117" t="s">
        <v>345</v>
      </c>
      <c r="B13" s="117" t="s">
        <v>346</v>
      </c>
      <c r="C13" s="120" t="s">
        <v>177</v>
      </c>
      <c r="D13" s="135" t="s">
        <v>347</v>
      </c>
      <c r="E13" s="135" t="s">
        <v>348</v>
      </c>
      <c r="F13" s="120" t="s">
        <v>18</v>
      </c>
      <c r="G13" s="135" t="s">
        <v>349</v>
      </c>
      <c r="H13" s="135" t="s">
        <v>350</v>
      </c>
      <c r="I13" s="120" t="s">
        <v>18</v>
      </c>
    </row>
    <row r="14" ht="19.5" customHeight="1" spans="1:9">
      <c r="A14" s="117" t="s">
        <v>351</v>
      </c>
      <c r="B14" s="117" t="s">
        <v>352</v>
      </c>
      <c r="C14" s="120" t="s">
        <v>180</v>
      </c>
      <c r="D14" s="135" t="s">
        <v>353</v>
      </c>
      <c r="E14" s="135" t="s">
        <v>354</v>
      </c>
      <c r="F14" s="120" t="s">
        <v>18</v>
      </c>
      <c r="G14" s="135" t="s">
        <v>355</v>
      </c>
      <c r="H14" s="135" t="s">
        <v>356</v>
      </c>
      <c r="I14" s="120" t="s">
        <v>18</v>
      </c>
    </row>
    <row r="15" ht="19.5" customHeight="1" spans="1:9">
      <c r="A15" s="117" t="s">
        <v>357</v>
      </c>
      <c r="B15" s="117" t="s">
        <v>358</v>
      </c>
      <c r="C15" s="120" t="s">
        <v>192</v>
      </c>
      <c r="D15" s="135" t="s">
        <v>359</v>
      </c>
      <c r="E15" s="135" t="s">
        <v>360</v>
      </c>
      <c r="F15" s="120" t="s">
        <v>18</v>
      </c>
      <c r="G15" s="135" t="s">
        <v>361</v>
      </c>
      <c r="H15" s="135" t="s">
        <v>362</v>
      </c>
      <c r="I15" s="120" t="s">
        <v>18</v>
      </c>
    </row>
    <row r="16" ht="19.5" customHeight="1" spans="1:9">
      <c r="A16" s="117" t="s">
        <v>363</v>
      </c>
      <c r="B16" s="117" t="s">
        <v>364</v>
      </c>
      <c r="C16" s="120" t="s">
        <v>18</v>
      </c>
      <c r="D16" s="135" t="s">
        <v>365</v>
      </c>
      <c r="E16" s="135" t="s">
        <v>366</v>
      </c>
      <c r="F16" s="120" t="s">
        <v>18</v>
      </c>
      <c r="G16" s="135" t="s">
        <v>367</v>
      </c>
      <c r="H16" s="135" t="s">
        <v>368</v>
      </c>
      <c r="I16" s="120" t="s">
        <v>18</v>
      </c>
    </row>
    <row r="17" ht="19.5" customHeight="1" spans="1:9">
      <c r="A17" s="117" t="s">
        <v>369</v>
      </c>
      <c r="B17" s="117" t="s">
        <v>370</v>
      </c>
      <c r="C17" s="120" t="s">
        <v>371</v>
      </c>
      <c r="D17" s="135" t="s">
        <v>372</v>
      </c>
      <c r="E17" s="135" t="s">
        <v>373</v>
      </c>
      <c r="F17" s="120" t="s">
        <v>18</v>
      </c>
      <c r="G17" s="135" t="s">
        <v>374</v>
      </c>
      <c r="H17" s="135" t="s">
        <v>375</v>
      </c>
      <c r="I17" s="120" t="s">
        <v>18</v>
      </c>
    </row>
    <row r="18" ht="19.5" customHeight="1" spans="1:9">
      <c r="A18" s="117" t="s">
        <v>376</v>
      </c>
      <c r="B18" s="117" t="s">
        <v>377</v>
      </c>
      <c r="C18" s="120" t="s">
        <v>83</v>
      </c>
      <c r="D18" s="135" t="s">
        <v>378</v>
      </c>
      <c r="E18" s="135" t="s">
        <v>379</v>
      </c>
      <c r="F18" s="120" t="s">
        <v>18</v>
      </c>
      <c r="G18" s="135" t="s">
        <v>380</v>
      </c>
      <c r="H18" s="135" t="s">
        <v>381</v>
      </c>
      <c r="I18" s="120" t="s">
        <v>18</v>
      </c>
    </row>
    <row r="19" ht="19.5" customHeight="1" spans="1:9">
      <c r="A19" s="117" t="s">
        <v>382</v>
      </c>
      <c r="B19" s="117" t="s">
        <v>383</v>
      </c>
      <c r="C19" s="120" t="s">
        <v>18</v>
      </c>
      <c r="D19" s="135" t="s">
        <v>384</v>
      </c>
      <c r="E19" s="135" t="s">
        <v>385</v>
      </c>
      <c r="F19" s="120" t="s">
        <v>18</v>
      </c>
      <c r="G19" s="135" t="s">
        <v>386</v>
      </c>
      <c r="H19" s="135" t="s">
        <v>387</v>
      </c>
      <c r="I19" s="120" t="s">
        <v>18</v>
      </c>
    </row>
    <row r="20" ht="19.5" customHeight="1" spans="1:9">
      <c r="A20" s="117" t="s">
        <v>388</v>
      </c>
      <c r="B20" s="117" t="s">
        <v>389</v>
      </c>
      <c r="C20" s="120" t="s">
        <v>18</v>
      </c>
      <c r="D20" s="135" t="s">
        <v>390</v>
      </c>
      <c r="E20" s="135" t="s">
        <v>391</v>
      </c>
      <c r="F20" s="120" t="s">
        <v>18</v>
      </c>
      <c r="G20" s="135" t="s">
        <v>392</v>
      </c>
      <c r="H20" s="135" t="s">
        <v>393</v>
      </c>
      <c r="I20" s="120" t="s">
        <v>18</v>
      </c>
    </row>
    <row r="21" ht="19.5" customHeight="1" spans="1:9">
      <c r="A21" s="117" t="s">
        <v>394</v>
      </c>
      <c r="B21" s="117" t="s">
        <v>395</v>
      </c>
      <c r="C21" s="120" t="s">
        <v>396</v>
      </c>
      <c r="D21" s="135" t="s">
        <v>397</v>
      </c>
      <c r="E21" s="135" t="s">
        <v>398</v>
      </c>
      <c r="F21" s="120" t="s">
        <v>18</v>
      </c>
      <c r="G21" s="135" t="s">
        <v>399</v>
      </c>
      <c r="H21" s="135" t="s">
        <v>400</v>
      </c>
      <c r="I21" s="120" t="s">
        <v>18</v>
      </c>
    </row>
    <row r="22" ht="19.5" customHeight="1" spans="1:9">
      <c r="A22" s="117" t="s">
        <v>401</v>
      </c>
      <c r="B22" s="117" t="s">
        <v>402</v>
      </c>
      <c r="C22" s="120" t="s">
        <v>18</v>
      </c>
      <c r="D22" s="135" t="s">
        <v>403</v>
      </c>
      <c r="E22" s="135" t="s">
        <v>404</v>
      </c>
      <c r="F22" s="120" t="s">
        <v>18</v>
      </c>
      <c r="G22" s="135" t="s">
        <v>405</v>
      </c>
      <c r="H22" s="135" t="s">
        <v>406</v>
      </c>
      <c r="I22" s="120" t="s">
        <v>18</v>
      </c>
    </row>
    <row r="23" ht="19.5" customHeight="1" spans="1:9">
      <c r="A23" s="117" t="s">
        <v>407</v>
      </c>
      <c r="B23" s="117" t="s">
        <v>408</v>
      </c>
      <c r="C23" s="120" t="s">
        <v>174</v>
      </c>
      <c r="D23" s="135" t="s">
        <v>409</v>
      </c>
      <c r="E23" s="135" t="s">
        <v>410</v>
      </c>
      <c r="F23" s="120" t="s">
        <v>18</v>
      </c>
      <c r="G23" s="135" t="s">
        <v>411</v>
      </c>
      <c r="H23" s="135" t="s">
        <v>412</v>
      </c>
      <c r="I23" s="120" t="s">
        <v>18</v>
      </c>
    </row>
    <row r="24" ht="19.5" customHeight="1" spans="1:9">
      <c r="A24" s="117" t="s">
        <v>413</v>
      </c>
      <c r="B24" s="117" t="s">
        <v>414</v>
      </c>
      <c r="C24" s="120" t="s">
        <v>18</v>
      </c>
      <c r="D24" s="135" t="s">
        <v>415</v>
      </c>
      <c r="E24" s="135" t="s">
        <v>416</v>
      </c>
      <c r="F24" s="120" t="s">
        <v>18</v>
      </c>
      <c r="G24" s="135" t="s">
        <v>417</v>
      </c>
      <c r="H24" s="135" t="s">
        <v>418</v>
      </c>
      <c r="I24" s="120" t="s">
        <v>18</v>
      </c>
    </row>
    <row r="25" ht="19.5" customHeight="1" spans="1:9">
      <c r="A25" s="117" t="s">
        <v>419</v>
      </c>
      <c r="B25" s="117" t="s">
        <v>420</v>
      </c>
      <c r="C25" s="120" t="s">
        <v>18</v>
      </c>
      <c r="D25" s="135" t="s">
        <v>421</v>
      </c>
      <c r="E25" s="135" t="s">
        <v>422</v>
      </c>
      <c r="F25" s="120" t="s">
        <v>18</v>
      </c>
      <c r="G25" s="135" t="s">
        <v>423</v>
      </c>
      <c r="H25" s="135" t="s">
        <v>424</v>
      </c>
      <c r="I25" s="120" t="s">
        <v>18</v>
      </c>
    </row>
    <row r="26" ht="19.5" customHeight="1" spans="1:9">
      <c r="A26" s="117" t="s">
        <v>425</v>
      </c>
      <c r="B26" s="117" t="s">
        <v>426</v>
      </c>
      <c r="C26" s="120" t="s">
        <v>427</v>
      </c>
      <c r="D26" s="135" t="s">
        <v>428</v>
      </c>
      <c r="E26" s="135" t="s">
        <v>429</v>
      </c>
      <c r="F26" s="120" t="s">
        <v>18</v>
      </c>
      <c r="G26" s="135" t="s">
        <v>430</v>
      </c>
      <c r="H26" s="135" t="s">
        <v>431</v>
      </c>
      <c r="I26" s="120" t="s">
        <v>18</v>
      </c>
    </row>
    <row r="27" ht="19.5" customHeight="1" spans="1:9">
      <c r="A27" s="117" t="s">
        <v>432</v>
      </c>
      <c r="B27" s="117" t="s">
        <v>433</v>
      </c>
      <c r="C27" s="120" t="s">
        <v>18</v>
      </c>
      <c r="D27" s="135" t="s">
        <v>434</v>
      </c>
      <c r="E27" s="135" t="s">
        <v>435</v>
      </c>
      <c r="F27" s="120" t="s">
        <v>18</v>
      </c>
      <c r="G27" s="135" t="s">
        <v>436</v>
      </c>
      <c r="H27" s="135" t="s">
        <v>437</v>
      </c>
      <c r="I27" s="120" t="s">
        <v>18</v>
      </c>
    </row>
    <row r="28" ht="19.5" customHeight="1" spans="1:9">
      <c r="A28" s="117" t="s">
        <v>438</v>
      </c>
      <c r="B28" s="117" t="s">
        <v>439</v>
      </c>
      <c r="C28" s="120" t="s">
        <v>18</v>
      </c>
      <c r="D28" s="135" t="s">
        <v>440</v>
      </c>
      <c r="E28" s="135" t="s">
        <v>441</v>
      </c>
      <c r="F28" s="120" t="s">
        <v>18</v>
      </c>
      <c r="G28" s="135" t="s">
        <v>442</v>
      </c>
      <c r="H28" s="135" t="s">
        <v>443</v>
      </c>
      <c r="I28" s="120" t="s">
        <v>18</v>
      </c>
    </row>
    <row r="29" ht="19.5" customHeight="1" spans="1:9">
      <c r="A29" s="117" t="s">
        <v>444</v>
      </c>
      <c r="B29" s="117" t="s">
        <v>445</v>
      </c>
      <c r="C29" s="120" t="s">
        <v>18</v>
      </c>
      <c r="D29" s="135" t="s">
        <v>446</v>
      </c>
      <c r="E29" s="135" t="s">
        <v>447</v>
      </c>
      <c r="F29" s="120" t="s">
        <v>278</v>
      </c>
      <c r="G29" s="135" t="s">
        <v>448</v>
      </c>
      <c r="H29" s="135" t="s">
        <v>449</v>
      </c>
      <c r="I29" s="120" t="s">
        <v>18</v>
      </c>
    </row>
    <row r="30" ht="19.5" customHeight="1" spans="1:9">
      <c r="A30" s="117" t="s">
        <v>450</v>
      </c>
      <c r="B30" s="117" t="s">
        <v>451</v>
      </c>
      <c r="C30" s="120" t="s">
        <v>18</v>
      </c>
      <c r="D30" s="135" t="s">
        <v>452</v>
      </c>
      <c r="E30" s="135" t="s">
        <v>453</v>
      </c>
      <c r="F30" s="120" t="s">
        <v>18</v>
      </c>
      <c r="G30" s="135" t="s">
        <v>454</v>
      </c>
      <c r="H30" s="135" t="s">
        <v>203</v>
      </c>
      <c r="I30" s="120" t="s">
        <v>18</v>
      </c>
    </row>
    <row r="31" ht="19.5" customHeight="1" spans="1:9">
      <c r="A31" s="117" t="s">
        <v>455</v>
      </c>
      <c r="B31" s="117" t="s">
        <v>456</v>
      </c>
      <c r="C31" s="120" t="s">
        <v>18</v>
      </c>
      <c r="D31" s="135" t="s">
        <v>457</v>
      </c>
      <c r="E31" s="135" t="s">
        <v>458</v>
      </c>
      <c r="F31" s="120" t="s">
        <v>18</v>
      </c>
      <c r="G31" s="135" t="s">
        <v>459</v>
      </c>
      <c r="H31" s="135" t="s">
        <v>460</v>
      </c>
      <c r="I31" s="120" t="s">
        <v>18</v>
      </c>
    </row>
    <row r="32" ht="19.5" customHeight="1" spans="1:9">
      <c r="A32" s="117" t="s">
        <v>461</v>
      </c>
      <c r="B32" s="117" t="s">
        <v>462</v>
      </c>
      <c r="C32" s="120" t="s">
        <v>18</v>
      </c>
      <c r="D32" s="135" t="s">
        <v>463</v>
      </c>
      <c r="E32" s="135" t="s">
        <v>464</v>
      </c>
      <c r="F32" s="120" t="s">
        <v>18</v>
      </c>
      <c r="G32" s="135" t="s">
        <v>465</v>
      </c>
      <c r="H32" s="135" t="s">
        <v>466</v>
      </c>
      <c r="I32" s="120" t="s">
        <v>18</v>
      </c>
    </row>
    <row r="33" ht="19.5" customHeight="1" spans="1:9">
      <c r="A33" s="117" t="s">
        <v>467</v>
      </c>
      <c r="B33" s="117" t="s">
        <v>468</v>
      </c>
      <c r="C33" s="120" t="s">
        <v>18</v>
      </c>
      <c r="D33" s="135" t="s">
        <v>469</v>
      </c>
      <c r="E33" s="135" t="s">
        <v>470</v>
      </c>
      <c r="F33" s="120" t="s">
        <v>18</v>
      </c>
      <c r="G33" s="135" t="s">
        <v>471</v>
      </c>
      <c r="H33" s="135" t="s">
        <v>472</v>
      </c>
      <c r="I33" s="120" t="s">
        <v>18</v>
      </c>
    </row>
    <row r="34" ht="19.5" customHeight="1" spans="1:9">
      <c r="A34" s="117"/>
      <c r="B34" s="117"/>
      <c r="C34" s="120"/>
      <c r="D34" s="135" t="s">
        <v>473</v>
      </c>
      <c r="E34" s="135" t="s">
        <v>474</v>
      </c>
      <c r="F34" s="120" t="s">
        <v>18</v>
      </c>
      <c r="G34" s="135" t="s">
        <v>475</v>
      </c>
      <c r="H34" s="135" t="s">
        <v>476</v>
      </c>
      <c r="I34" s="120" t="s">
        <v>18</v>
      </c>
    </row>
    <row r="35" ht="19.5" customHeight="1" spans="1:9">
      <c r="A35" s="117"/>
      <c r="B35" s="117"/>
      <c r="C35" s="120"/>
      <c r="D35" s="135" t="s">
        <v>477</v>
      </c>
      <c r="E35" s="135" t="s">
        <v>478</v>
      </c>
      <c r="F35" s="120" t="s">
        <v>18</v>
      </c>
      <c r="G35" s="135" t="s">
        <v>479</v>
      </c>
      <c r="H35" s="135" t="s">
        <v>480</v>
      </c>
      <c r="I35" s="120" t="s">
        <v>18</v>
      </c>
    </row>
    <row r="36" ht="19.5" customHeight="1" spans="1:9">
      <c r="A36" s="117"/>
      <c r="B36" s="117"/>
      <c r="C36" s="120"/>
      <c r="D36" s="135" t="s">
        <v>481</v>
      </c>
      <c r="E36" s="135" t="s">
        <v>482</v>
      </c>
      <c r="F36" s="120" t="s">
        <v>18</v>
      </c>
      <c r="G36" s="135"/>
      <c r="H36" s="135"/>
      <c r="I36" s="120"/>
    </row>
    <row r="37" ht="19.5" customHeight="1" spans="1:9">
      <c r="A37" s="117"/>
      <c r="B37" s="117"/>
      <c r="C37" s="120"/>
      <c r="D37" s="135" t="s">
        <v>483</v>
      </c>
      <c r="E37" s="135" t="s">
        <v>484</v>
      </c>
      <c r="F37" s="120" t="s">
        <v>18</v>
      </c>
      <c r="G37" s="135"/>
      <c r="H37" s="135"/>
      <c r="I37" s="120"/>
    </row>
    <row r="38" ht="19.5" customHeight="1" spans="1:9">
      <c r="A38" s="117"/>
      <c r="B38" s="117"/>
      <c r="C38" s="120"/>
      <c r="D38" s="135" t="s">
        <v>485</v>
      </c>
      <c r="E38" s="135" t="s">
        <v>486</v>
      </c>
      <c r="F38" s="120" t="s">
        <v>18</v>
      </c>
      <c r="G38" s="135"/>
      <c r="H38" s="135"/>
      <c r="I38" s="120"/>
    </row>
    <row r="39" ht="19.5" customHeight="1" spans="1:9">
      <c r="A39" s="117"/>
      <c r="B39" s="117"/>
      <c r="C39" s="120"/>
      <c r="D39" s="135" t="s">
        <v>487</v>
      </c>
      <c r="E39" s="135" t="s">
        <v>488</v>
      </c>
      <c r="F39" s="120" t="s">
        <v>18</v>
      </c>
      <c r="G39" s="135"/>
      <c r="H39" s="135"/>
      <c r="I39" s="120"/>
    </row>
    <row r="40" ht="19.5" customHeight="1" spans="1:9">
      <c r="A40" s="116" t="s">
        <v>489</v>
      </c>
      <c r="B40" s="116"/>
      <c r="C40" s="120" t="s">
        <v>277</v>
      </c>
      <c r="D40" s="136" t="s">
        <v>490</v>
      </c>
      <c r="E40" s="136"/>
      <c r="F40" s="136"/>
      <c r="G40" s="136"/>
      <c r="H40" s="136"/>
      <c r="I40" s="120" t="s">
        <v>278</v>
      </c>
    </row>
    <row r="41" ht="19.5" customHeight="1" spans="1:9">
      <c r="A41" s="131" t="s">
        <v>491</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1" workbookViewId="0">
      <selection activeCell="H35" sqref="H3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3" t="s">
        <v>492</v>
      </c>
    </row>
    <row r="2" spans="12:12">
      <c r="L2" s="134" t="s">
        <v>493</v>
      </c>
    </row>
    <row r="3" spans="1:12">
      <c r="A3" s="134" t="s">
        <v>2</v>
      </c>
      <c r="L3" s="134" t="s">
        <v>3</v>
      </c>
    </row>
    <row r="4" ht="15" customHeight="1" spans="1:12">
      <c r="A4" s="116" t="s">
        <v>494</v>
      </c>
      <c r="B4" s="116"/>
      <c r="C4" s="116"/>
      <c r="D4" s="116"/>
      <c r="E4" s="116"/>
      <c r="F4" s="116"/>
      <c r="G4" s="116"/>
      <c r="H4" s="116"/>
      <c r="I4" s="116"/>
      <c r="J4" s="116"/>
      <c r="K4" s="116"/>
      <c r="L4" s="116"/>
    </row>
    <row r="5" ht="15" customHeight="1" spans="1:12">
      <c r="A5" s="116" t="s">
        <v>304</v>
      </c>
      <c r="B5" s="116" t="s">
        <v>137</v>
      </c>
      <c r="C5" s="116" t="s">
        <v>8</v>
      </c>
      <c r="D5" s="116" t="s">
        <v>304</v>
      </c>
      <c r="E5" s="116" t="s">
        <v>137</v>
      </c>
      <c r="F5" s="116" t="s">
        <v>8</v>
      </c>
      <c r="G5" s="116" t="s">
        <v>304</v>
      </c>
      <c r="H5" s="116" t="s">
        <v>137</v>
      </c>
      <c r="I5" s="116" t="s">
        <v>8</v>
      </c>
      <c r="J5" s="116" t="s">
        <v>304</v>
      </c>
      <c r="K5" s="116" t="s">
        <v>137</v>
      </c>
      <c r="L5" s="116" t="s">
        <v>8</v>
      </c>
    </row>
    <row r="6" ht="15" customHeight="1" spans="1:12">
      <c r="A6" s="117" t="s">
        <v>305</v>
      </c>
      <c r="B6" s="117" t="s">
        <v>306</v>
      </c>
      <c r="C6" s="120" t="s">
        <v>18</v>
      </c>
      <c r="D6" s="135" t="s">
        <v>308</v>
      </c>
      <c r="E6" s="135" t="s">
        <v>309</v>
      </c>
      <c r="F6" s="120" t="s">
        <v>495</v>
      </c>
      <c r="G6" s="135" t="s">
        <v>496</v>
      </c>
      <c r="H6" s="135" t="s">
        <v>497</v>
      </c>
      <c r="I6" s="120" t="s">
        <v>18</v>
      </c>
      <c r="J6" s="135" t="s">
        <v>498</v>
      </c>
      <c r="K6" s="135" t="s">
        <v>499</v>
      </c>
      <c r="L6" s="120" t="s">
        <v>18</v>
      </c>
    </row>
    <row r="7" ht="15" customHeight="1" spans="1:12">
      <c r="A7" s="117" t="s">
        <v>312</v>
      </c>
      <c r="B7" s="117" t="s">
        <v>313</v>
      </c>
      <c r="C7" s="120" t="s">
        <v>18</v>
      </c>
      <c r="D7" s="135" t="s">
        <v>315</v>
      </c>
      <c r="E7" s="135" t="s">
        <v>316</v>
      </c>
      <c r="F7" s="120" t="s">
        <v>500</v>
      </c>
      <c r="G7" s="135" t="s">
        <v>501</v>
      </c>
      <c r="H7" s="135" t="s">
        <v>318</v>
      </c>
      <c r="I7" s="120" t="s">
        <v>18</v>
      </c>
      <c r="J7" s="135" t="s">
        <v>502</v>
      </c>
      <c r="K7" s="135" t="s">
        <v>424</v>
      </c>
      <c r="L7" s="120" t="s">
        <v>18</v>
      </c>
    </row>
    <row r="8" ht="15" customHeight="1" spans="1:12">
      <c r="A8" s="117" t="s">
        <v>319</v>
      </c>
      <c r="B8" s="117" t="s">
        <v>320</v>
      </c>
      <c r="C8" s="120" t="s">
        <v>18</v>
      </c>
      <c r="D8" s="135" t="s">
        <v>322</v>
      </c>
      <c r="E8" s="135" t="s">
        <v>323</v>
      </c>
      <c r="F8" s="120" t="s">
        <v>18</v>
      </c>
      <c r="G8" s="135" t="s">
        <v>503</v>
      </c>
      <c r="H8" s="135" t="s">
        <v>325</v>
      </c>
      <c r="I8" s="120" t="s">
        <v>18</v>
      </c>
      <c r="J8" s="135" t="s">
        <v>504</v>
      </c>
      <c r="K8" s="135" t="s">
        <v>449</v>
      </c>
      <c r="L8" s="120" t="s">
        <v>18</v>
      </c>
    </row>
    <row r="9" ht="15" customHeight="1" spans="1:12">
      <c r="A9" s="117" t="s">
        <v>326</v>
      </c>
      <c r="B9" s="117" t="s">
        <v>327</v>
      </c>
      <c r="C9" s="120" t="s">
        <v>18</v>
      </c>
      <c r="D9" s="135" t="s">
        <v>328</v>
      </c>
      <c r="E9" s="135" t="s">
        <v>329</v>
      </c>
      <c r="F9" s="120" t="s">
        <v>18</v>
      </c>
      <c r="G9" s="135" t="s">
        <v>505</v>
      </c>
      <c r="H9" s="135" t="s">
        <v>331</v>
      </c>
      <c r="I9" s="120" t="s">
        <v>18</v>
      </c>
      <c r="J9" s="135" t="s">
        <v>417</v>
      </c>
      <c r="K9" s="135" t="s">
        <v>418</v>
      </c>
      <c r="L9" s="120" t="s">
        <v>18</v>
      </c>
    </row>
    <row r="10" ht="15" customHeight="1" spans="1:12">
      <c r="A10" s="117" t="s">
        <v>332</v>
      </c>
      <c r="B10" s="117" t="s">
        <v>333</v>
      </c>
      <c r="C10" s="120" t="s">
        <v>18</v>
      </c>
      <c r="D10" s="135" t="s">
        <v>334</v>
      </c>
      <c r="E10" s="135" t="s">
        <v>335</v>
      </c>
      <c r="F10" s="120" t="s">
        <v>506</v>
      </c>
      <c r="G10" s="135" t="s">
        <v>507</v>
      </c>
      <c r="H10" s="135" t="s">
        <v>337</v>
      </c>
      <c r="I10" s="120" t="s">
        <v>18</v>
      </c>
      <c r="J10" s="135" t="s">
        <v>423</v>
      </c>
      <c r="K10" s="135" t="s">
        <v>424</v>
      </c>
      <c r="L10" s="120" t="s">
        <v>18</v>
      </c>
    </row>
    <row r="11" ht="15" customHeight="1" spans="1:12">
      <c r="A11" s="117" t="s">
        <v>338</v>
      </c>
      <c r="B11" s="117" t="s">
        <v>339</v>
      </c>
      <c r="C11" s="120" t="s">
        <v>18</v>
      </c>
      <c r="D11" s="135" t="s">
        <v>341</v>
      </c>
      <c r="E11" s="135" t="s">
        <v>342</v>
      </c>
      <c r="F11" s="120" t="s">
        <v>18</v>
      </c>
      <c r="G11" s="135" t="s">
        <v>508</v>
      </c>
      <c r="H11" s="135" t="s">
        <v>344</v>
      </c>
      <c r="I11" s="120" t="s">
        <v>18</v>
      </c>
      <c r="J11" s="135" t="s">
        <v>430</v>
      </c>
      <c r="K11" s="135" t="s">
        <v>431</v>
      </c>
      <c r="L11" s="120" t="s">
        <v>18</v>
      </c>
    </row>
    <row r="12" ht="15" customHeight="1" spans="1:12">
      <c r="A12" s="117" t="s">
        <v>345</v>
      </c>
      <c r="B12" s="117" t="s">
        <v>346</v>
      </c>
      <c r="C12" s="120" t="s">
        <v>18</v>
      </c>
      <c r="D12" s="135" t="s">
        <v>347</v>
      </c>
      <c r="E12" s="135" t="s">
        <v>348</v>
      </c>
      <c r="F12" s="120" t="s">
        <v>509</v>
      </c>
      <c r="G12" s="135" t="s">
        <v>510</v>
      </c>
      <c r="H12" s="135" t="s">
        <v>350</v>
      </c>
      <c r="I12" s="120" t="s">
        <v>18</v>
      </c>
      <c r="J12" s="135" t="s">
        <v>436</v>
      </c>
      <c r="K12" s="135" t="s">
        <v>437</v>
      </c>
      <c r="L12" s="120" t="s">
        <v>18</v>
      </c>
    </row>
    <row r="13" ht="15" customHeight="1" spans="1:12">
      <c r="A13" s="117" t="s">
        <v>351</v>
      </c>
      <c r="B13" s="117" t="s">
        <v>352</v>
      </c>
      <c r="C13" s="120" t="s">
        <v>18</v>
      </c>
      <c r="D13" s="135" t="s">
        <v>353</v>
      </c>
      <c r="E13" s="135" t="s">
        <v>354</v>
      </c>
      <c r="F13" s="120" t="s">
        <v>511</v>
      </c>
      <c r="G13" s="135" t="s">
        <v>512</v>
      </c>
      <c r="H13" s="135" t="s">
        <v>356</v>
      </c>
      <c r="I13" s="120" t="s">
        <v>18</v>
      </c>
      <c r="J13" s="135" t="s">
        <v>442</v>
      </c>
      <c r="K13" s="135" t="s">
        <v>443</v>
      </c>
      <c r="L13" s="120" t="s">
        <v>18</v>
      </c>
    </row>
    <row r="14" ht="15" customHeight="1" spans="1:12">
      <c r="A14" s="117" t="s">
        <v>357</v>
      </c>
      <c r="B14" s="117" t="s">
        <v>358</v>
      </c>
      <c r="C14" s="120" t="s">
        <v>18</v>
      </c>
      <c r="D14" s="135" t="s">
        <v>359</v>
      </c>
      <c r="E14" s="135" t="s">
        <v>360</v>
      </c>
      <c r="F14" s="120" t="s">
        <v>18</v>
      </c>
      <c r="G14" s="135" t="s">
        <v>513</v>
      </c>
      <c r="H14" s="135" t="s">
        <v>387</v>
      </c>
      <c r="I14" s="120" t="s">
        <v>18</v>
      </c>
      <c r="J14" s="135" t="s">
        <v>448</v>
      </c>
      <c r="K14" s="135" t="s">
        <v>449</v>
      </c>
      <c r="L14" s="120" t="s">
        <v>18</v>
      </c>
    </row>
    <row r="15" ht="15" customHeight="1" spans="1:12">
      <c r="A15" s="117" t="s">
        <v>363</v>
      </c>
      <c r="B15" s="117" t="s">
        <v>364</v>
      </c>
      <c r="C15" s="120" t="s">
        <v>18</v>
      </c>
      <c r="D15" s="135" t="s">
        <v>365</v>
      </c>
      <c r="E15" s="135" t="s">
        <v>366</v>
      </c>
      <c r="F15" s="120" t="s">
        <v>514</v>
      </c>
      <c r="G15" s="135" t="s">
        <v>515</v>
      </c>
      <c r="H15" s="135" t="s">
        <v>393</v>
      </c>
      <c r="I15" s="120" t="s">
        <v>18</v>
      </c>
      <c r="J15" s="135" t="s">
        <v>516</v>
      </c>
      <c r="K15" s="135" t="s">
        <v>517</v>
      </c>
      <c r="L15" s="120" t="s">
        <v>18</v>
      </c>
    </row>
    <row r="16" ht="15" customHeight="1" spans="1:12">
      <c r="A16" s="117" t="s">
        <v>369</v>
      </c>
      <c r="B16" s="117" t="s">
        <v>370</v>
      </c>
      <c r="C16" s="120" t="s">
        <v>18</v>
      </c>
      <c r="D16" s="135" t="s">
        <v>372</v>
      </c>
      <c r="E16" s="135" t="s">
        <v>373</v>
      </c>
      <c r="F16" s="120" t="s">
        <v>518</v>
      </c>
      <c r="G16" s="135" t="s">
        <v>519</v>
      </c>
      <c r="H16" s="135" t="s">
        <v>400</v>
      </c>
      <c r="I16" s="120" t="s">
        <v>18</v>
      </c>
      <c r="J16" s="135" t="s">
        <v>520</v>
      </c>
      <c r="K16" s="135" t="s">
        <v>521</v>
      </c>
      <c r="L16" s="120" t="s">
        <v>18</v>
      </c>
    </row>
    <row r="17" ht="15" customHeight="1" spans="1:12">
      <c r="A17" s="117" t="s">
        <v>376</v>
      </c>
      <c r="B17" s="117" t="s">
        <v>377</v>
      </c>
      <c r="C17" s="120" t="s">
        <v>18</v>
      </c>
      <c r="D17" s="135" t="s">
        <v>378</v>
      </c>
      <c r="E17" s="135" t="s">
        <v>379</v>
      </c>
      <c r="F17" s="120" t="s">
        <v>18</v>
      </c>
      <c r="G17" s="135" t="s">
        <v>522</v>
      </c>
      <c r="H17" s="135" t="s">
        <v>406</v>
      </c>
      <c r="I17" s="120" t="s">
        <v>18</v>
      </c>
      <c r="J17" s="135" t="s">
        <v>523</v>
      </c>
      <c r="K17" s="135" t="s">
        <v>524</v>
      </c>
      <c r="L17" s="120" t="s">
        <v>18</v>
      </c>
    </row>
    <row r="18" ht="15" customHeight="1" spans="1:12">
      <c r="A18" s="117" t="s">
        <v>382</v>
      </c>
      <c r="B18" s="117" t="s">
        <v>383</v>
      </c>
      <c r="C18" s="120" t="s">
        <v>18</v>
      </c>
      <c r="D18" s="135" t="s">
        <v>384</v>
      </c>
      <c r="E18" s="135" t="s">
        <v>385</v>
      </c>
      <c r="F18" s="120" t="s">
        <v>525</v>
      </c>
      <c r="G18" s="135" t="s">
        <v>526</v>
      </c>
      <c r="H18" s="135" t="s">
        <v>527</v>
      </c>
      <c r="I18" s="120" t="s">
        <v>18</v>
      </c>
      <c r="J18" s="135" t="s">
        <v>528</v>
      </c>
      <c r="K18" s="135" t="s">
        <v>529</v>
      </c>
      <c r="L18" s="120" t="s">
        <v>18</v>
      </c>
    </row>
    <row r="19" ht="15" customHeight="1" spans="1:12">
      <c r="A19" s="117" t="s">
        <v>388</v>
      </c>
      <c r="B19" s="117" t="s">
        <v>389</v>
      </c>
      <c r="C19" s="120" t="s">
        <v>18</v>
      </c>
      <c r="D19" s="135" t="s">
        <v>390</v>
      </c>
      <c r="E19" s="135" t="s">
        <v>391</v>
      </c>
      <c r="F19" s="120" t="s">
        <v>18</v>
      </c>
      <c r="G19" s="135" t="s">
        <v>310</v>
      </c>
      <c r="H19" s="135" t="s">
        <v>311</v>
      </c>
      <c r="I19" s="120" t="s">
        <v>530</v>
      </c>
      <c r="J19" s="135" t="s">
        <v>454</v>
      </c>
      <c r="K19" s="135" t="s">
        <v>203</v>
      </c>
      <c r="L19" s="120" t="s">
        <v>18</v>
      </c>
    </row>
    <row r="20" ht="15" customHeight="1" spans="1:12">
      <c r="A20" s="117" t="s">
        <v>394</v>
      </c>
      <c r="B20" s="117" t="s">
        <v>395</v>
      </c>
      <c r="C20" s="120" t="s">
        <v>531</v>
      </c>
      <c r="D20" s="135" t="s">
        <v>397</v>
      </c>
      <c r="E20" s="135" t="s">
        <v>398</v>
      </c>
      <c r="F20" s="120" t="s">
        <v>18</v>
      </c>
      <c r="G20" s="135" t="s">
        <v>317</v>
      </c>
      <c r="H20" s="135" t="s">
        <v>318</v>
      </c>
      <c r="I20" s="120" t="s">
        <v>18</v>
      </c>
      <c r="J20" s="135" t="s">
        <v>459</v>
      </c>
      <c r="K20" s="135" t="s">
        <v>460</v>
      </c>
      <c r="L20" s="120" t="s">
        <v>18</v>
      </c>
    </row>
    <row r="21" ht="15" customHeight="1" spans="1:12">
      <c r="A21" s="117" t="s">
        <v>401</v>
      </c>
      <c r="B21" s="117" t="s">
        <v>402</v>
      </c>
      <c r="C21" s="120" t="s">
        <v>18</v>
      </c>
      <c r="D21" s="135" t="s">
        <v>403</v>
      </c>
      <c r="E21" s="135" t="s">
        <v>404</v>
      </c>
      <c r="F21" s="120" t="s">
        <v>532</v>
      </c>
      <c r="G21" s="135" t="s">
        <v>324</v>
      </c>
      <c r="H21" s="135" t="s">
        <v>325</v>
      </c>
      <c r="I21" s="120" t="s">
        <v>530</v>
      </c>
      <c r="J21" s="135" t="s">
        <v>465</v>
      </c>
      <c r="K21" s="135" t="s">
        <v>466</v>
      </c>
      <c r="L21" s="120" t="s">
        <v>18</v>
      </c>
    </row>
    <row r="22" ht="15" customHeight="1" spans="1:12">
      <c r="A22" s="117" t="s">
        <v>407</v>
      </c>
      <c r="B22" s="117" t="s">
        <v>408</v>
      </c>
      <c r="C22" s="120" t="s">
        <v>18</v>
      </c>
      <c r="D22" s="135" t="s">
        <v>409</v>
      </c>
      <c r="E22" s="135" t="s">
        <v>410</v>
      </c>
      <c r="F22" s="120" t="s">
        <v>18</v>
      </c>
      <c r="G22" s="135" t="s">
        <v>330</v>
      </c>
      <c r="H22" s="135" t="s">
        <v>331</v>
      </c>
      <c r="I22" s="120" t="s">
        <v>18</v>
      </c>
      <c r="J22" s="135" t="s">
        <v>471</v>
      </c>
      <c r="K22" s="135" t="s">
        <v>472</v>
      </c>
      <c r="L22" s="120" t="s">
        <v>18</v>
      </c>
    </row>
    <row r="23" ht="15" customHeight="1" spans="1:12">
      <c r="A23" s="117" t="s">
        <v>413</v>
      </c>
      <c r="B23" s="117" t="s">
        <v>414</v>
      </c>
      <c r="C23" s="120" t="s">
        <v>18</v>
      </c>
      <c r="D23" s="135" t="s">
        <v>415</v>
      </c>
      <c r="E23" s="135" t="s">
        <v>416</v>
      </c>
      <c r="F23" s="120" t="s">
        <v>18</v>
      </c>
      <c r="G23" s="135" t="s">
        <v>336</v>
      </c>
      <c r="H23" s="135" t="s">
        <v>337</v>
      </c>
      <c r="I23" s="120" t="s">
        <v>18</v>
      </c>
      <c r="J23" s="135" t="s">
        <v>475</v>
      </c>
      <c r="K23" s="135" t="s">
        <v>476</v>
      </c>
      <c r="L23" s="120" t="s">
        <v>18</v>
      </c>
    </row>
    <row r="24" ht="15" customHeight="1" spans="1:12">
      <c r="A24" s="117" t="s">
        <v>419</v>
      </c>
      <c r="B24" s="117" t="s">
        <v>420</v>
      </c>
      <c r="C24" s="120" t="s">
        <v>18</v>
      </c>
      <c r="D24" s="135" t="s">
        <v>421</v>
      </c>
      <c r="E24" s="135" t="s">
        <v>422</v>
      </c>
      <c r="F24" s="120" t="s">
        <v>18</v>
      </c>
      <c r="G24" s="135" t="s">
        <v>343</v>
      </c>
      <c r="H24" s="135" t="s">
        <v>344</v>
      </c>
      <c r="I24" s="120" t="s">
        <v>18</v>
      </c>
      <c r="J24" s="135" t="s">
        <v>479</v>
      </c>
      <c r="K24" s="135" t="s">
        <v>480</v>
      </c>
      <c r="L24" s="120" t="s">
        <v>18</v>
      </c>
    </row>
    <row r="25" ht="15" customHeight="1" spans="1:12">
      <c r="A25" s="117" t="s">
        <v>425</v>
      </c>
      <c r="B25" s="117" t="s">
        <v>426</v>
      </c>
      <c r="C25" s="120" t="s">
        <v>533</v>
      </c>
      <c r="D25" s="135" t="s">
        <v>428</v>
      </c>
      <c r="E25" s="135" t="s">
        <v>429</v>
      </c>
      <c r="F25" s="120" t="s">
        <v>18</v>
      </c>
      <c r="G25" s="135" t="s">
        <v>349</v>
      </c>
      <c r="H25" s="135" t="s">
        <v>350</v>
      </c>
      <c r="I25" s="120" t="s">
        <v>18</v>
      </c>
      <c r="J25" s="135"/>
      <c r="K25" s="135"/>
      <c r="L25" s="136"/>
    </row>
    <row r="26" ht="15" customHeight="1" spans="1:12">
      <c r="A26" s="117" t="s">
        <v>432</v>
      </c>
      <c r="B26" s="117" t="s">
        <v>433</v>
      </c>
      <c r="C26" s="120" t="s">
        <v>18</v>
      </c>
      <c r="D26" s="135" t="s">
        <v>434</v>
      </c>
      <c r="E26" s="135" t="s">
        <v>435</v>
      </c>
      <c r="F26" s="120" t="s">
        <v>18</v>
      </c>
      <c r="G26" s="135" t="s">
        <v>355</v>
      </c>
      <c r="H26" s="135" t="s">
        <v>356</v>
      </c>
      <c r="I26" s="120" t="s">
        <v>18</v>
      </c>
      <c r="J26" s="135"/>
      <c r="K26" s="135"/>
      <c r="L26" s="136"/>
    </row>
    <row r="27" ht="15" customHeight="1" spans="1:12">
      <c r="A27" s="117" t="s">
        <v>438</v>
      </c>
      <c r="B27" s="117" t="s">
        <v>439</v>
      </c>
      <c r="C27" s="120" t="s">
        <v>18</v>
      </c>
      <c r="D27" s="135" t="s">
        <v>440</v>
      </c>
      <c r="E27" s="135" t="s">
        <v>441</v>
      </c>
      <c r="F27" s="120" t="s">
        <v>18</v>
      </c>
      <c r="G27" s="135" t="s">
        <v>361</v>
      </c>
      <c r="H27" s="135" t="s">
        <v>362</v>
      </c>
      <c r="I27" s="120" t="s">
        <v>18</v>
      </c>
      <c r="J27" s="135"/>
      <c r="K27" s="135"/>
      <c r="L27" s="136"/>
    </row>
    <row r="28" ht="15" customHeight="1" spans="1:12">
      <c r="A28" s="117" t="s">
        <v>444</v>
      </c>
      <c r="B28" s="117" t="s">
        <v>445</v>
      </c>
      <c r="C28" s="120" t="s">
        <v>534</v>
      </c>
      <c r="D28" s="135" t="s">
        <v>446</v>
      </c>
      <c r="E28" s="135" t="s">
        <v>447</v>
      </c>
      <c r="F28" s="120" t="s">
        <v>18</v>
      </c>
      <c r="G28" s="135" t="s">
        <v>367</v>
      </c>
      <c r="H28" s="135" t="s">
        <v>368</v>
      </c>
      <c r="I28" s="120" t="s">
        <v>18</v>
      </c>
      <c r="J28" s="135"/>
      <c r="K28" s="135"/>
      <c r="L28" s="136"/>
    </row>
    <row r="29" ht="15" customHeight="1" spans="1:12">
      <c r="A29" s="117" t="s">
        <v>450</v>
      </c>
      <c r="B29" s="117" t="s">
        <v>451</v>
      </c>
      <c r="C29" s="120" t="s">
        <v>18</v>
      </c>
      <c r="D29" s="135" t="s">
        <v>452</v>
      </c>
      <c r="E29" s="135" t="s">
        <v>453</v>
      </c>
      <c r="F29" s="120" t="s">
        <v>18</v>
      </c>
      <c r="G29" s="135" t="s">
        <v>374</v>
      </c>
      <c r="H29" s="135" t="s">
        <v>375</v>
      </c>
      <c r="I29" s="120" t="s">
        <v>18</v>
      </c>
      <c r="J29" s="135"/>
      <c r="K29" s="135"/>
      <c r="L29" s="136"/>
    </row>
    <row r="30" ht="15" customHeight="1" spans="1:12">
      <c r="A30" s="117" t="s">
        <v>455</v>
      </c>
      <c r="B30" s="117" t="s">
        <v>456</v>
      </c>
      <c r="C30" s="120" t="s">
        <v>18</v>
      </c>
      <c r="D30" s="135" t="s">
        <v>457</v>
      </c>
      <c r="E30" s="135" t="s">
        <v>458</v>
      </c>
      <c r="F30" s="120" t="s">
        <v>535</v>
      </c>
      <c r="G30" s="135" t="s">
        <v>380</v>
      </c>
      <c r="H30" s="135" t="s">
        <v>381</v>
      </c>
      <c r="I30" s="120" t="s">
        <v>18</v>
      </c>
      <c r="J30" s="135"/>
      <c r="K30" s="135"/>
      <c r="L30" s="136"/>
    </row>
    <row r="31" ht="15" customHeight="1" spans="1:12">
      <c r="A31" s="117" t="s">
        <v>461</v>
      </c>
      <c r="B31" s="117" t="s">
        <v>462</v>
      </c>
      <c r="C31" s="120" t="s">
        <v>18</v>
      </c>
      <c r="D31" s="135" t="s">
        <v>463</v>
      </c>
      <c r="E31" s="135" t="s">
        <v>464</v>
      </c>
      <c r="F31" s="120" t="s">
        <v>18</v>
      </c>
      <c r="G31" s="135" t="s">
        <v>386</v>
      </c>
      <c r="H31" s="135" t="s">
        <v>387</v>
      </c>
      <c r="I31" s="120" t="s">
        <v>18</v>
      </c>
      <c r="J31" s="135"/>
      <c r="K31" s="135"/>
      <c r="L31" s="136"/>
    </row>
    <row r="32" ht="15" customHeight="1" spans="1:12">
      <c r="A32" s="117" t="s">
        <v>467</v>
      </c>
      <c r="B32" s="117" t="s">
        <v>536</v>
      </c>
      <c r="C32" s="120" t="s">
        <v>18</v>
      </c>
      <c r="D32" s="135" t="s">
        <v>469</v>
      </c>
      <c r="E32" s="135" t="s">
        <v>470</v>
      </c>
      <c r="F32" s="120" t="s">
        <v>18</v>
      </c>
      <c r="G32" s="135" t="s">
        <v>392</v>
      </c>
      <c r="H32" s="135" t="s">
        <v>393</v>
      </c>
      <c r="I32" s="120" t="s">
        <v>18</v>
      </c>
      <c r="J32" s="135"/>
      <c r="K32" s="135"/>
      <c r="L32" s="136"/>
    </row>
    <row r="33" ht="15" customHeight="1" spans="1:12">
      <c r="A33" s="117"/>
      <c r="B33" s="117"/>
      <c r="C33" s="136"/>
      <c r="D33" s="135" t="s">
        <v>473</v>
      </c>
      <c r="E33" s="135" t="s">
        <v>474</v>
      </c>
      <c r="F33" s="120" t="s">
        <v>537</v>
      </c>
      <c r="G33" s="135" t="s">
        <v>399</v>
      </c>
      <c r="H33" s="135" t="s">
        <v>400</v>
      </c>
      <c r="I33" s="120" t="s">
        <v>18</v>
      </c>
      <c r="J33" s="135"/>
      <c r="K33" s="135"/>
      <c r="L33" s="136"/>
    </row>
    <row r="34" ht="15" customHeight="1" spans="1:12">
      <c r="A34" s="117"/>
      <c r="B34" s="117"/>
      <c r="C34" s="136"/>
      <c r="D34" s="135" t="s">
        <v>477</v>
      </c>
      <c r="E34" s="135" t="s">
        <v>478</v>
      </c>
      <c r="F34" s="120" t="s">
        <v>18</v>
      </c>
      <c r="G34" s="135" t="s">
        <v>405</v>
      </c>
      <c r="H34" s="135" t="s">
        <v>406</v>
      </c>
      <c r="I34" s="120" t="s">
        <v>18</v>
      </c>
      <c r="J34" s="135"/>
      <c r="K34" s="135"/>
      <c r="L34" s="136"/>
    </row>
    <row r="35" ht="15" customHeight="1" spans="1:12">
      <c r="A35" s="117"/>
      <c r="B35" s="117"/>
      <c r="C35" s="136"/>
      <c r="D35" s="135" t="s">
        <v>481</v>
      </c>
      <c r="E35" s="135" t="s">
        <v>482</v>
      </c>
      <c r="F35" s="120" t="s">
        <v>18</v>
      </c>
      <c r="G35" s="135" t="s">
        <v>411</v>
      </c>
      <c r="H35" s="135" t="s">
        <v>412</v>
      </c>
      <c r="I35" s="120" t="s">
        <v>18</v>
      </c>
      <c r="J35" s="135"/>
      <c r="K35" s="135"/>
      <c r="L35" s="136"/>
    </row>
    <row r="36" ht="15" customHeight="1" spans="1:12">
      <c r="A36" s="117"/>
      <c r="B36" s="117"/>
      <c r="C36" s="136"/>
      <c r="D36" s="135" t="s">
        <v>483</v>
      </c>
      <c r="E36" s="135" t="s">
        <v>484</v>
      </c>
      <c r="F36" s="120" t="s">
        <v>18</v>
      </c>
      <c r="G36" s="135"/>
      <c r="H36" s="135"/>
      <c r="I36" s="136"/>
      <c r="J36" s="135"/>
      <c r="K36" s="135"/>
      <c r="L36" s="136"/>
    </row>
    <row r="37" ht="15" customHeight="1" spans="1:12">
      <c r="A37" s="117"/>
      <c r="B37" s="117"/>
      <c r="C37" s="136"/>
      <c r="D37" s="135" t="s">
        <v>485</v>
      </c>
      <c r="E37" s="135" t="s">
        <v>486</v>
      </c>
      <c r="F37" s="120" t="s">
        <v>18</v>
      </c>
      <c r="G37" s="135"/>
      <c r="H37" s="135"/>
      <c r="I37" s="136"/>
      <c r="J37" s="135"/>
      <c r="K37" s="135"/>
      <c r="L37" s="136"/>
    </row>
    <row r="38" ht="15" customHeight="1" spans="1:12">
      <c r="A38" s="117"/>
      <c r="B38" s="117"/>
      <c r="C38" s="136"/>
      <c r="D38" s="135" t="s">
        <v>487</v>
      </c>
      <c r="E38" s="135" t="s">
        <v>488</v>
      </c>
      <c r="F38" s="120" t="s">
        <v>18</v>
      </c>
      <c r="G38" s="135"/>
      <c r="H38" s="135"/>
      <c r="I38" s="136"/>
      <c r="J38" s="135"/>
      <c r="K38" s="135"/>
      <c r="L38" s="136"/>
    </row>
    <row r="39" ht="15" customHeight="1" spans="1:12">
      <c r="A39" s="131" t="s">
        <v>538</v>
      </c>
      <c r="B39" s="131"/>
      <c r="C39" s="131"/>
      <c r="D39" s="131"/>
      <c r="E39" s="131"/>
      <c r="F39" s="131"/>
      <c r="G39" s="131"/>
      <c r="H39" s="131"/>
      <c r="I39" s="131"/>
      <c r="J39" s="131"/>
      <c r="K39" s="131"/>
      <c r="L39" s="1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6" activePane="bottomRight" state="frozen"/>
      <selection/>
      <selection pane="topRight"/>
      <selection pane="bottomLeft"/>
      <selection pane="bottomRight" activeCell="P4" sqref="P4:T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539</v>
      </c>
    </row>
    <row r="2" ht="14.25" spans="20:20">
      <c r="T2" s="65" t="s">
        <v>540</v>
      </c>
    </row>
    <row r="3" ht="14.25" spans="1:20">
      <c r="A3" s="65" t="s">
        <v>2</v>
      </c>
      <c r="T3" s="65" t="s">
        <v>3</v>
      </c>
    </row>
    <row r="4" ht="19.5" customHeight="1" spans="1:20">
      <c r="A4" s="123" t="s">
        <v>6</v>
      </c>
      <c r="B4" s="123"/>
      <c r="C4" s="123"/>
      <c r="D4" s="123"/>
      <c r="E4" s="123" t="s">
        <v>265</v>
      </c>
      <c r="F4" s="123"/>
      <c r="G4" s="123"/>
      <c r="H4" s="123" t="s">
        <v>266</v>
      </c>
      <c r="I4" s="123"/>
      <c r="J4" s="123"/>
      <c r="K4" s="123" t="s">
        <v>267</v>
      </c>
      <c r="L4" s="123"/>
      <c r="M4" s="123"/>
      <c r="N4" s="123"/>
      <c r="O4" s="123"/>
      <c r="P4" s="123" t="s">
        <v>119</v>
      </c>
      <c r="Q4" s="123"/>
      <c r="R4" s="123"/>
      <c r="S4" s="123"/>
      <c r="T4" s="123"/>
    </row>
    <row r="5" ht="19.5" customHeight="1" spans="1:20">
      <c r="A5" s="123" t="s">
        <v>136</v>
      </c>
      <c r="B5" s="123"/>
      <c r="C5" s="123"/>
      <c r="D5" s="123" t="s">
        <v>137</v>
      </c>
      <c r="E5" s="123" t="s">
        <v>143</v>
      </c>
      <c r="F5" s="123" t="s">
        <v>268</v>
      </c>
      <c r="G5" s="123" t="s">
        <v>269</v>
      </c>
      <c r="H5" s="123" t="s">
        <v>143</v>
      </c>
      <c r="I5" s="123" t="s">
        <v>209</v>
      </c>
      <c r="J5" s="123" t="s">
        <v>210</v>
      </c>
      <c r="K5" s="123" t="s">
        <v>143</v>
      </c>
      <c r="L5" s="123" t="s">
        <v>209</v>
      </c>
      <c r="M5" s="123"/>
      <c r="N5" s="123" t="s">
        <v>209</v>
      </c>
      <c r="O5" s="123" t="s">
        <v>210</v>
      </c>
      <c r="P5" s="123" t="s">
        <v>143</v>
      </c>
      <c r="Q5" s="123" t="s">
        <v>268</v>
      </c>
      <c r="R5" s="123" t="s">
        <v>269</v>
      </c>
      <c r="S5" s="123" t="s">
        <v>269</v>
      </c>
      <c r="T5" s="123"/>
    </row>
    <row r="6" ht="19.5" customHeight="1" spans="1:20">
      <c r="A6" s="123"/>
      <c r="B6" s="123"/>
      <c r="C6" s="123"/>
      <c r="D6" s="123"/>
      <c r="E6" s="123"/>
      <c r="F6" s="123"/>
      <c r="G6" s="123" t="s">
        <v>138</v>
      </c>
      <c r="H6" s="123"/>
      <c r="I6" s="123"/>
      <c r="J6" s="123" t="s">
        <v>138</v>
      </c>
      <c r="K6" s="123"/>
      <c r="L6" s="123" t="s">
        <v>138</v>
      </c>
      <c r="M6" s="123" t="s">
        <v>271</v>
      </c>
      <c r="N6" s="123" t="s">
        <v>270</v>
      </c>
      <c r="O6" s="123" t="s">
        <v>138</v>
      </c>
      <c r="P6" s="123"/>
      <c r="Q6" s="123"/>
      <c r="R6" s="123" t="s">
        <v>138</v>
      </c>
      <c r="S6" s="123" t="s">
        <v>272</v>
      </c>
      <c r="T6" s="123" t="s">
        <v>273</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140</v>
      </c>
      <c r="B8" s="123" t="s">
        <v>141</v>
      </c>
      <c r="C8" s="123" t="s">
        <v>142</v>
      </c>
      <c r="D8" s="123" t="s">
        <v>10</v>
      </c>
      <c r="E8" s="116" t="s">
        <v>11</v>
      </c>
      <c r="F8" s="116" t="s">
        <v>12</v>
      </c>
      <c r="G8" s="116" t="s">
        <v>22</v>
      </c>
      <c r="H8" s="116" t="s">
        <v>26</v>
      </c>
      <c r="I8" s="116" t="s">
        <v>30</v>
      </c>
      <c r="J8" s="116" t="s">
        <v>36</v>
      </c>
      <c r="K8" s="116" t="s">
        <v>40</v>
      </c>
      <c r="L8" s="116" t="s">
        <v>44</v>
      </c>
      <c r="M8" s="116" t="s">
        <v>49</v>
      </c>
      <c r="N8" s="116" t="s">
        <v>53</v>
      </c>
      <c r="O8" s="116" t="s">
        <v>56</v>
      </c>
      <c r="P8" s="116" t="s">
        <v>59</v>
      </c>
      <c r="Q8" s="116" t="s">
        <v>62</v>
      </c>
      <c r="R8" s="116" t="s">
        <v>65</v>
      </c>
      <c r="S8" s="116" t="s">
        <v>68</v>
      </c>
      <c r="T8" s="116" t="s">
        <v>71</v>
      </c>
    </row>
    <row r="9" ht="19.5" customHeight="1" spans="1:20">
      <c r="A9" s="123"/>
      <c r="B9" s="123"/>
      <c r="C9" s="123"/>
      <c r="D9" s="123" t="s">
        <v>143</v>
      </c>
      <c r="E9" s="120" t="s">
        <v>254</v>
      </c>
      <c r="F9" s="120" t="s">
        <v>18</v>
      </c>
      <c r="G9" s="120" t="s">
        <v>254</v>
      </c>
      <c r="H9" s="120" t="s">
        <v>18</v>
      </c>
      <c r="I9" s="120" t="s">
        <v>18</v>
      </c>
      <c r="J9" s="120" t="s">
        <v>18</v>
      </c>
      <c r="K9" s="120"/>
      <c r="L9" s="120"/>
      <c r="M9" s="120"/>
      <c r="N9" s="120"/>
      <c r="O9" s="120"/>
      <c r="P9" s="120" t="s">
        <v>254</v>
      </c>
      <c r="Q9" s="120" t="s">
        <v>18</v>
      </c>
      <c r="R9" s="120" t="s">
        <v>254</v>
      </c>
      <c r="S9" s="120" t="s">
        <v>254</v>
      </c>
      <c r="T9" s="120" t="s">
        <v>18</v>
      </c>
    </row>
    <row r="10" ht="19.5" customHeight="1" spans="1:20">
      <c r="A10" s="131" t="s">
        <v>202</v>
      </c>
      <c r="B10" s="131"/>
      <c r="C10" s="131"/>
      <c r="D10" s="131" t="s">
        <v>203</v>
      </c>
      <c r="E10" s="120" t="s">
        <v>254</v>
      </c>
      <c r="F10" s="120" t="s">
        <v>18</v>
      </c>
      <c r="G10" s="120" t="s">
        <v>254</v>
      </c>
      <c r="H10" s="120" t="s">
        <v>18</v>
      </c>
      <c r="I10" s="120" t="s">
        <v>18</v>
      </c>
      <c r="J10" s="120" t="s">
        <v>18</v>
      </c>
      <c r="K10" s="120"/>
      <c r="L10" s="120"/>
      <c r="M10" s="120"/>
      <c r="N10" s="120"/>
      <c r="O10" s="120"/>
      <c r="P10" s="120" t="s">
        <v>254</v>
      </c>
      <c r="Q10" s="120" t="s">
        <v>18</v>
      </c>
      <c r="R10" s="120" t="s">
        <v>254</v>
      </c>
      <c r="S10" s="120" t="s">
        <v>254</v>
      </c>
      <c r="T10" s="120" t="s">
        <v>18</v>
      </c>
    </row>
    <row r="11" ht="19.5" customHeight="1" spans="1:20">
      <c r="A11" s="131" t="s">
        <v>541</v>
      </c>
      <c r="B11" s="131"/>
      <c r="C11" s="131"/>
      <c r="D11" s="131" t="s">
        <v>542</v>
      </c>
      <c r="E11" s="120" t="s">
        <v>254</v>
      </c>
      <c r="F11" s="120" t="s">
        <v>18</v>
      </c>
      <c r="G11" s="120" t="s">
        <v>254</v>
      </c>
      <c r="H11" s="120" t="s">
        <v>18</v>
      </c>
      <c r="I11" s="120" t="s">
        <v>18</v>
      </c>
      <c r="J11" s="120" t="s">
        <v>18</v>
      </c>
      <c r="K11" s="120"/>
      <c r="L11" s="120"/>
      <c r="M11" s="120"/>
      <c r="N11" s="120"/>
      <c r="O11" s="120"/>
      <c r="P11" s="120" t="s">
        <v>254</v>
      </c>
      <c r="Q11" s="120" t="s">
        <v>18</v>
      </c>
      <c r="R11" s="120" t="s">
        <v>254</v>
      </c>
      <c r="S11" s="120" t="s">
        <v>254</v>
      </c>
      <c r="T11" s="120" t="s">
        <v>18</v>
      </c>
    </row>
    <row r="12" ht="19.5" customHeight="1" spans="1:20">
      <c r="A12" s="131" t="s">
        <v>543</v>
      </c>
      <c r="B12" s="131"/>
      <c r="C12" s="131"/>
      <c r="D12" s="131" t="s">
        <v>544</v>
      </c>
      <c r="E12" s="120" t="s">
        <v>545</v>
      </c>
      <c r="F12" s="120" t="s">
        <v>18</v>
      </c>
      <c r="G12" s="120" t="s">
        <v>545</v>
      </c>
      <c r="H12" s="120" t="s">
        <v>18</v>
      </c>
      <c r="I12" s="120" t="s">
        <v>18</v>
      </c>
      <c r="J12" s="120" t="s">
        <v>18</v>
      </c>
      <c r="K12" s="120"/>
      <c r="L12" s="120"/>
      <c r="M12" s="120"/>
      <c r="N12" s="120"/>
      <c r="O12" s="120"/>
      <c r="P12" s="120" t="s">
        <v>545</v>
      </c>
      <c r="Q12" s="120" t="s">
        <v>18</v>
      </c>
      <c r="R12" s="120" t="s">
        <v>545</v>
      </c>
      <c r="S12" s="120" t="s">
        <v>545</v>
      </c>
      <c r="T12" s="120" t="s">
        <v>18</v>
      </c>
    </row>
    <row r="13" ht="19.5" customHeight="1" spans="1:20">
      <c r="A13" s="131" t="s">
        <v>546</v>
      </c>
      <c r="B13" s="131"/>
      <c r="C13" s="131"/>
      <c r="D13" s="131" t="s">
        <v>547</v>
      </c>
      <c r="E13" s="120" t="s">
        <v>548</v>
      </c>
      <c r="F13" s="120" t="s">
        <v>18</v>
      </c>
      <c r="G13" s="120" t="s">
        <v>548</v>
      </c>
      <c r="H13" s="120" t="s">
        <v>18</v>
      </c>
      <c r="I13" s="120" t="s">
        <v>18</v>
      </c>
      <c r="J13" s="120" t="s">
        <v>18</v>
      </c>
      <c r="K13" s="120"/>
      <c r="L13" s="120"/>
      <c r="M13" s="120"/>
      <c r="N13" s="120"/>
      <c r="O13" s="120"/>
      <c r="P13" s="120" t="s">
        <v>548</v>
      </c>
      <c r="Q13" s="120" t="s">
        <v>18</v>
      </c>
      <c r="R13" s="120" t="s">
        <v>548</v>
      </c>
      <c r="S13" s="120" t="s">
        <v>548</v>
      </c>
      <c r="T13" s="120" t="s">
        <v>18</v>
      </c>
    </row>
    <row r="14" ht="19.5" customHeight="1" spans="1:20">
      <c r="A14" s="131" t="s">
        <v>549</v>
      </c>
      <c r="B14" s="131"/>
      <c r="C14" s="131"/>
      <c r="D14" s="131"/>
      <c r="E14" s="131"/>
      <c r="F14" s="131"/>
      <c r="G14" s="131"/>
      <c r="H14" s="131"/>
      <c r="I14" s="131"/>
      <c r="J14" s="131"/>
      <c r="K14" s="131"/>
      <c r="L14" s="131"/>
      <c r="M14" s="131"/>
      <c r="N14" s="131"/>
      <c r="O14" s="131"/>
      <c r="P14" s="131"/>
      <c r="Q14" s="131"/>
      <c r="R14" s="131"/>
      <c r="S14" s="131"/>
      <c r="T14" s="131"/>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550</v>
      </c>
    </row>
    <row r="2" ht="14.25" spans="12:12">
      <c r="L2" s="65" t="s">
        <v>551</v>
      </c>
    </row>
    <row r="3" ht="14.25" spans="1:12">
      <c r="A3" s="65" t="s">
        <v>2</v>
      </c>
      <c r="L3" s="65" t="s">
        <v>3</v>
      </c>
    </row>
    <row r="4" ht="19.5" customHeight="1" spans="1:12">
      <c r="A4" s="123" t="s">
        <v>6</v>
      </c>
      <c r="B4" s="123"/>
      <c r="C4" s="123"/>
      <c r="D4" s="123"/>
      <c r="E4" s="123" t="s">
        <v>265</v>
      </c>
      <c r="F4" s="123"/>
      <c r="G4" s="123"/>
      <c r="H4" s="123" t="s">
        <v>266</v>
      </c>
      <c r="I4" s="123" t="s">
        <v>267</v>
      </c>
      <c r="J4" s="123" t="s">
        <v>119</v>
      </c>
      <c r="K4" s="123"/>
      <c r="L4" s="123"/>
    </row>
    <row r="5" ht="19.5" customHeight="1" spans="1:12">
      <c r="A5" s="123" t="s">
        <v>136</v>
      </c>
      <c r="B5" s="123"/>
      <c r="C5" s="123"/>
      <c r="D5" s="123" t="s">
        <v>137</v>
      </c>
      <c r="E5" s="123" t="s">
        <v>143</v>
      </c>
      <c r="F5" s="123" t="s">
        <v>552</v>
      </c>
      <c r="G5" s="123" t="s">
        <v>553</v>
      </c>
      <c r="H5" s="123"/>
      <c r="I5" s="123"/>
      <c r="J5" s="123" t="s">
        <v>143</v>
      </c>
      <c r="K5" s="123" t="s">
        <v>552</v>
      </c>
      <c r="L5" s="116" t="s">
        <v>553</v>
      </c>
    </row>
    <row r="6" ht="19.5" customHeight="1" spans="1:12">
      <c r="A6" s="123"/>
      <c r="B6" s="123"/>
      <c r="C6" s="123"/>
      <c r="D6" s="123"/>
      <c r="E6" s="123"/>
      <c r="F6" s="123"/>
      <c r="G6" s="123"/>
      <c r="H6" s="123"/>
      <c r="I6" s="123"/>
      <c r="J6" s="123"/>
      <c r="K6" s="123"/>
      <c r="L6" s="116" t="s">
        <v>272</v>
      </c>
    </row>
    <row r="7" ht="19.5" customHeight="1" spans="1:12">
      <c r="A7" s="123"/>
      <c r="B7" s="123"/>
      <c r="C7" s="123"/>
      <c r="D7" s="123"/>
      <c r="E7" s="123"/>
      <c r="F7" s="123"/>
      <c r="G7" s="123"/>
      <c r="H7" s="123"/>
      <c r="I7" s="123"/>
      <c r="J7" s="123"/>
      <c r="K7" s="123"/>
      <c r="L7" s="116"/>
    </row>
    <row r="8" ht="19.5" customHeight="1" spans="1:12">
      <c r="A8" s="123" t="s">
        <v>140</v>
      </c>
      <c r="B8" s="123" t="s">
        <v>141</v>
      </c>
      <c r="C8" s="123" t="s">
        <v>142</v>
      </c>
      <c r="D8" s="123" t="s">
        <v>10</v>
      </c>
      <c r="E8" s="116" t="s">
        <v>11</v>
      </c>
      <c r="F8" s="116" t="s">
        <v>12</v>
      </c>
      <c r="G8" s="116" t="s">
        <v>22</v>
      </c>
      <c r="H8" s="116" t="s">
        <v>26</v>
      </c>
      <c r="I8" s="116" t="s">
        <v>30</v>
      </c>
      <c r="J8" s="116" t="s">
        <v>36</v>
      </c>
      <c r="K8" s="116" t="s">
        <v>40</v>
      </c>
      <c r="L8" s="116" t="s">
        <v>44</v>
      </c>
    </row>
    <row r="9" ht="19.5" customHeight="1" spans="1:12">
      <c r="A9" s="123"/>
      <c r="B9" s="123"/>
      <c r="C9" s="123"/>
      <c r="D9" s="123" t="s">
        <v>143</v>
      </c>
      <c r="E9" s="120"/>
      <c r="F9" s="120"/>
      <c r="G9" s="120"/>
      <c r="H9" s="120"/>
      <c r="I9" s="120"/>
      <c r="J9" s="120"/>
      <c r="K9" s="120"/>
      <c r="L9" s="120"/>
    </row>
    <row r="10" ht="19.5" customHeight="1" spans="1:12">
      <c r="A10" s="131"/>
      <c r="B10" s="131"/>
      <c r="C10" s="131"/>
      <c r="D10" s="131"/>
      <c r="E10" s="120"/>
      <c r="F10" s="120"/>
      <c r="G10" s="120"/>
      <c r="H10" s="120"/>
      <c r="I10" s="120"/>
      <c r="J10" s="120"/>
      <c r="K10" s="120"/>
      <c r="L10" s="120"/>
    </row>
    <row r="11" ht="19.5" customHeight="1" spans="1:12">
      <c r="A11" s="132" t="s">
        <v>554</v>
      </c>
      <c r="B11" s="132"/>
      <c r="C11" s="132"/>
      <c r="D11" s="132"/>
      <c r="E11" s="132"/>
      <c r="F11" s="132"/>
      <c r="G11" s="132"/>
      <c r="H11" s="132"/>
      <c r="I11" s="132"/>
      <c r="J11" s="132"/>
      <c r="K11" s="132"/>
      <c r="L11" s="132"/>
    </row>
    <row r="12" ht="27" customHeight="1" spans="1:12">
      <c r="A12" s="132" t="s">
        <v>555</v>
      </c>
      <c r="B12" s="132"/>
      <c r="C12" s="132"/>
      <c r="D12" s="132"/>
      <c r="E12" s="132"/>
      <c r="F12" s="132"/>
      <c r="G12" s="132"/>
      <c r="H12" s="132"/>
      <c r="I12" s="132"/>
      <c r="J12" s="132"/>
      <c r="K12" s="132"/>
      <c r="L12" s="13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1"/>
    </sheetView>
  </sheetViews>
  <sheetFormatPr defaultColWidth="9" defaultRowHeight="13.5" outlineLevelCol="4"/>
  <cols>
    <col min="1" max="1" width="41.25" customWidth="1"/>
    <col min="2" max="2" width="10" customWidth="1"/>
    <col min="3" max="5" width="27.125" customWidth="1"/>
  </cols>
  <sheetData>
    <row r="1" ht="25.5" spans="3:3">
      <c r="C1" s="115" t="s">
        <v>556</v>
      </c>
    </row>
    <row r="2" ht="14.25" spans="5:5">
      <c r="E2" s="65" t="s">
        <v>557</v>
      </c>
    </row>
    <row r="3" ht="14.25" spans="1:5">
      <c r="A3" s="65" t="s">
        <v>2</v>
      </c>
      <c r="E3" s="65" t="s">
        <v>558</v>
      </c>
    </row>
    <row r="4" ht="15" customHeight="1" spans="1:5">
      <c r="A4" s="123" t="s">
        <v>559</v>
      </c>
      <c r="B4" s="123" t="s">
        <v>7</v>
      </c>
      <c r="C4" s="123" t="s">
        <v>560</v>
      </c>
      <c r="D4" s="123" t="s">
        <v>561</v>
      </c>
      <c r="E4" s="123" t="s">
        <v>562</v>
      </c>
    </row>
    <row r="5" ht="15" customHeight="1" spans="1:5">
      <c r="A5" s="123" t="s">
        <v>563</v>
      </c>
      <c r="B5" s="123"/>
      <c r="C5" s="123" t="s">
        <v>11</v>
      </c>
      <c r="D5" s="123" t="s">
        <v>12</v>
      </c>
      <c r="E5" s="123" t="s">
        <v>22</v>
      </c>
    </row>
    <row r="6" ht="15" customHeight="1" spans="1:5">
      <c r="A6" s="124" t="s">
        <v>564</v>
      </c>
      <c r="B6" s="123" t="s">
        <v>11</v>
      </c>
      <c r="C6" s="125" t="s">
        <v>565</v>
      </c>
      <c r="D6" s="125" t="s">
        <v>565</v>
      </c>
      <c r="E6" s="126" t="s">
        <v>565</v>
      </c>
    </row>
    <row r="7" ht="15" customHeight="1" spans="1:5">
      <c r="A7" s="127" t="s">
        <v>566</v>
      </c>
      <c r="B7" s="123" t="s">
        <v>12</v>
      </c>
      <c r="C7" s="128"/>
      <c r="D7" s="128" t="s">
        <v>535</v>
      </c>
      <c r="E7" s="129" t="s">
        <v>535</v>
      </c>
    </row>
    <row r="8" ht="15" customHeight="1" spans="1:5">
      <c r="A8" s="127" t="s">
        <v>567</v>
      </c>
      <c r="B8" s="123" t="s">
        <v>22</v>
      </c>
      <c r="C8" s="128"/>
      <c r="D8" s="128"/>
      <c r="E8" s="129"/>
    </row>
    <row r="9" ht="15" customHeight="1" spans="1:5">
      <c r="A9" s="127" t="s">
        <v>568</v>
      </c>
      <c r="B9" s="123" t="s">
        <v>26</v>
      </c>
      <c r="C9" s="128"/>
      <c r="D9" s="128" t="s">
        <v>535</v>
      </c>
      <c r="E9" s="129" t="s">
        <v>535</v>
      </c>
    </row>
    <row r="10" ht="15" customHeight="1" spans="1:5">
      <c r="A10" s="127" t="s">
        <v>569</v>
      </c>
      <c r="B10" s="123" t="s">
        <v>30</v>
      </c>
      <c r="C10" s="128"/>
      <c r="D10" s="128"/>
      <c r="E10" s="129"/>
    </row>
    <row r="11" ht="15" customHeight="1" spans="1:5">
      <c r="A11" s="127" t="s">
        <v>570</v>
      </c>
      <c r="B11" s="123" t="s">
        <v>36</v>
      </c>
      <c r="C11" s="128"/>
      <c r="D11" s="128" t="s">
        <v>535</v>
      </c>
      <c r="E11" s="129" t="s">
        <v>535</v>
      </c>
    </row>
    <row r="12" ht="15" customHeight="1" spans="1:5">
      <c r="A12" s="127" t="s">
        <v>571</v>
      </c>
      <c r="B12" s="123" t="s">
        <v>40</v>
      </c>
      <c r="C12" s="128"/>
      <c r="D12" s="128"/>
      <c r="E12" s="129"/>
    </row>
    <row r="13" ht="15" customHeight="1" spans="1:5">
      <c r="A13" s="127" t="s">
        <v>572</v>
      </c>
      <c r="B13" s="123" t="s">
        <v>44</v>
      </c>
      <c r="C13" s="125" t="s">
        <v>565</v>
      </c>
      <c r="D13" s="125" t="s">
        <v>565</v>
      </c>
      <c r="E13" s="129"/>
    </row>
    <row r="14" ht="15" customHeight="1" spans="1:5">
      <c r="A14" s="127" t="s">
        <v>573</v>
      </c>
      <c r="B14" s="123" t="s">
        <v>49</v>
      </c>
      <c r="C14" s="125" t="s">
        <v>565</v>
      </c>
      <c r="D14" s="125" t="s">
        <v>565</v>
      </c>
      <c r="E14" s="129"/>
    </row>
    <row r="15" ht="15" customHeight="1" spans="1:5">
      <c r="A15" s="127" t="s">
        <v>574</v>
      </c>
      <c r="B15" s="123" t="s">
        <v>53</v>
      </c>
      <c r="C15" s="125" t="s">
        <v>565</v>
      </c>
      <c r="D15" s="125" t="s">
        <v>565</v>
      </c>
      <c r="E15" s="129"/>
    </row>
    <row r="16" ht="15" customHeight="1" spans="1:5">
      <c r="A16" s="127" t="s">
        <v>575</v>
      </c>
      <c r="B16" s="123" t="s">
        <v>56</v>
      </c>
      <c r="C16" s="125" t="s">
        <v>565</v>
      </c>
      <c r="D16" s="125" t="s">
        <v>565</v>
      </c>
      <c r="E16" s="126" t="s">
        <v>565</v>
      </c>
    </row>
    <row r="17" ht="15" customHeight="1" spans="1:5">
      <c r="A17" s="127" t="s">
        <v>576</v>
      </c>
      <c r="B17" s="123" t="s">
        <v>59</v>
      </c>
      <c r="C17" s="125" t="s">
        <v>565</v>
      </c>
      <c r="D17" s="125" t="s">
        <v>565</v>
      </c>
      <c r="E17" s="129"/>
    </row>
    <row r="18" ht="15" customHeight="1" spans="1:5">
      <c r="A18" s="127" t="s">
        <v>577</v>
      </c>
      <c r="B18" s="123" t="s">
        <v>62</v>
      </c>
      <c r="C18" s="125" t="s">
        <v>565</v>
      </c>
      <c r="D18" s="125" t="s">
        <v>565</v>
      </c>
      <c r="E18" s="129"/>
    </row>
    <row r="19" ht="15" customHeight="1" spans="1:5">
      <c r="A19" s="127" t="s">
        <v>578</v>
      </c>
      <c r="B19" s="123" t="s">
        <v>65</v>
      </c>
      <c r="C19" s="125" t="s">
        <v>565</v>
      </c>
      <c r="D19" s="125" t="s">
        <v>565</v>
      </c>
      <c r="E19" s="129"/>
    </row>
    <row r="20" ht="15" customHeight="1" spans="1:5">
      <c r="A20" s="127" t="s">
        <v>579</v>
      </c>
      <c r="B20" s="123" t="s">
        <v>68</v>
      </c>
      <c r="C20" s="125" t="s">
        <v>565</v>
      </c>
      <c r="D20" s="125" t="s">
        <v>565</v>
      </c>
      <c r="E20" s="129" t="s">
        <v>580</v>
      </c>
    </row>
    <row r="21" ht="15" customHeight="1" spans="1:5">
      <c r="A21" s="127" t="s">
        <v>581</v>
      </c>
      <c r="B21" s="123" t="s">
        <v>71</v>
      </c>
      <c r="C21" s="125" t="s">
        <v>565</v>
      </c>
      <c r="D21" s="125" t="s">
        <v>565</v>
      </c>
      <c r="E21" s="129"/>
    </row>
    <row r="22" ht="15" customHeight="1" spans="1:5">
      <c r="A22" s="127" t="s">
        <v>582</v>
      </c>
      <c r="B22" s="123" t="s">
        <v>74</v>
      </c>
      <c r="C22" s="125" t="s">
        <v>565</v>
      </c>
      <c r="D22" s="125" t="s">
        <v>565</v>
      </c>
      <c r="E22" s="129"/>
    </row>
    <row r="23" ht="15" customHeight="1" spans="1:5">
      <c r="A23" s="127" t="s">
        <v>583</v>
      </c>
      <c r="B23" s="123" t="s">
        <v>77</v>
      </c>
      <c r="C23" s="125" t="s">
        <v>565</v>
      </c>
      <c r="D23" s="125" t="s">
        <v>565</v>
      </c>
      <c r="E23" s="129"/>
    </row>
    <row r="24" ht="15" customHeight="1" spans="1:5">
      <c r="A24" s="127" t="s">
        <v>584</v>
      </c>
      <c r="B24" s="123" t="s">
        <v>80</v>
      </c>
      <c r="C24" s="125" t="s">
        <v>565</v>
      </c>
      <c r="D24" s="125" t="s">
        <v>565</v>
      </c>
      <c r="E24" s="129"/>
    </row>
    <row r="25" ht="15" customHeight="1" spans="1:5">
      <c r="A25" s="127" t="s">
        <v>585</v>
      </c>
      <c r="B25" s="123" t="s">
        <v>84</v>
      </c>
      <c r="C25" s="125" t="s">
        <v>565</v>
      </c>
      <c r="D25" s="125" t="s">
        <v>565</v>
      </c>
      <c r="E25" s="129"/>
    </row>
    <row r="26" ht="15" customHeight="1" spans="1:5">
      <c r="A26" s="127" t="s">
        <v>586</v>
      </c>
      <c r="B26" s="123" t="s">
        <v>87</v>
      </c>
      <c r="C26" s="125" t="s">
        <v>565</v>
      </c>
      <c r="D26" s="125" t="s">
        <v>565</v>
      </c>
      <c r="E26" s="129"/>
    </row>
    <row r="27" ht="15" customHeight="1" spans="1:5">
      <c r="A27" s="124" t="s">
        <v>587</v>
      </c>
      <c r="B27" s="123" t="s">
        <v>90</v>
      </c>
      <c r="C27" s="125" t="s">
        <v>565</v>
      </c>
      <c r="D27" s="125" t="s">
        <v>565</v>
      </c>
      <c r="E27" s="129"/>
    </row>
    <row r="28" ht="15" customHeight="1" spans="1:5">
      <c r="A28" s="127" t="s">
        <v>588</v>
      </c>
      <c r="B28" s="123" t="s">
        <v>93</v>
      </c>
      <c r="C28" s="125" t="s">
        <v>565</v>
      </c>
      <c r="D28" s="125" t="s">
        <v>565</v>
      </c>
      <c r="E28" s="129"/>
    </row>
    <row r="29" ht="15" customHeight="1" spans="1:5">
      <c r="A29" s="127" t="s">
        <v>589</v>
      </c>
      <c r="B29" s="123" t="s">
        <v>97</v>
      </c>
      <c r="C29" s="125" t="s">
        <v>565</v>
      </c>
      <c r="D29" s="125" t="s">
        <v>565</v>
      </c>
      <c r="E29" s="129"/>
    </row>
    <row r="30" ht="41.25" customHeight="1" spans="1:5">
      <c r="A30" s="121" t="s">
        <v>590</v>
      </c>
      <c r="B30" s="121"/>
      <c r="C30" s="121"/>
      <c r="D30" s="121"/>
      <c r="E30" s="121"/>
    </row>
    <row r="31" ht="21" customHeight="1" spans="1:5">
      <c r="A31" s="121" t="s">
        <v>591</v>
      </c>
      <c r="B31" s="121"/>
      <c r="C31" s="121"/>
      <c r="D31" s="121"/>
      <c r="E31" s="121"/>
    </row>
    <row r="33" spans="3:3">
      <c r="C33" s="122" t="s">
        <v>592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D11"/>
    </sheetView>
  </sheetViews>
  <sheetFormatPr defaultColWidth="9" defaultRowHeight="13.5" outlineLevelCol="4"/>
  <cols>
    <col min="1" max="1" width="43.75" customWidth="1"/>
    <col min="2" max="2" width="11" customWidth="1"/>
    <col min="3" max="5" width="16.25" customWidth="1"/>
  </cols>
  <sheetData>
    <row r="1" ht="25.5" spans="2:2">
      <c r="B1" s="115" t="s">
        <v>593</v>
      </c>
    </row>
    <row r="2" ht="14.25" spans="5:5">
      <c r="E2" s="65" t="s">
        <v>594</v>
      </c>
    </row>
    <row r="3" ht="14.25" spans="1:5">
      <c r="A3" s="65" t="s">
        <v>2</v>
      </c>
      <c r="E3" s="65" t="s">
        <v>3</v>
      </c>
    </row>
    <row r="4" ht="15" customHeight="1" spans="1:5">
      <c r="A4" s="116" t="s">
        <v>559</v>
      </c>
      <c r="B4" s="116" t="s">
        <v>7</v>
      </c>
      <c r="C4" s="116" t="s">
        <v>560</v>
      </c>
      <c r="D4" s="116" t="s">
        <v>561</v>
      </c>
      <c r="E4" s="116" t="s">
        <v>562</v>
      </c>
    </row>
    <row r="5" ht="15" customHeight="1" spans="1:5">
      <c r="A5" s="117" t="s">
        <v>563</v>
      </c>
      <c r="B5" s="118"/>
      <c r="C5" s="118" t="s">
        <v>11</v>
      </c>
      <c r="D5" s="118" t="s">
        <v>12</v>
      </c>
      <c r="E5" s="118" t="s">
        <v>22</v>
      </c>
    </row>
    <row r="6" ht="15" customHeight="1" spans="1:5">
      <c r="A6" s="117" t="s">
        <v>595</v>
      </c>
      <c r="B6" s="118" t="s">
        <v>11</v>
      </c>
      <c r="C6" s="118" t="s">
        <v>565</v>
      </c>
      <c r="D6" s="118" t="s">
        <v>565</v>
      </c>
      <c r="E6" s="118" t="s">
        <v>565</v>
      </c>
    </row>
    <row r="7" ht="15" customHeight="1" spans="1:5">
      <c r="A7" s="117" t="s">
        <v>566</v>
      </c>
      <c r="B7" s="118" t="s">
        <v>12</v>
      </c>
      <c r="C7" s="119"/>
      <c r="D7" s="119" t="s">
        <v>535</v>
      </c>
      <c r="E7" s="120" t="s">
        <v>535</v>
      </c>
    </row>
    <row r="8" ht="15" customHeight="1" spans="1:5">
      <c r="A8" s="117" t="s">
        <v>567</v>
      </c>
      <c r="B8" s="118" t="s">
        <v>22</v>
      </c>
      <c r="C8" s="119"/>
      <c r="D8" s="119" t="s">
        <v>18</v>
      </c>
      <c r="E8" s="120" t="s">
        <v>18</v>
      </c>
    </row>
    <row r="9" ht="15" customHeight="1" spans="1:5">
      <c r="A9" s="117" t="s">
        <v>568</v>
      </c>
      <c r="B9" s="118" t="s">
        <v>26</v>
      </c>
      <c r="C9" s="119"/>
      <c r="D9" s="119" t="s">
        <v>535</v>
      </c>
      <c r="E9" s="120" t="s">
        <v>535</v>
      </c>
    </row>
    <row r="10" ht="15" customHeight="1" spans="1:5">
      <c r="A10" s="117" t="s">
        <v>569</v>
      </c>
      <c r="B10" s="118" t="s">
        <v>30</v>
      </c>
      <c r="C10" s="119"/>
      <c r="D10" s="119" t="s">
        <v>18</v>
      </c>
      <c r="E10" s="120" t="s">
        <v>18</v>
      </c>
    </row>
    <row r="11" ht="15" customHeight="1" spans="1:5">
      <c r="A11" s="117" t="s">
        <v>570</v>
      </c>
      <c r="B11" s="118" t="s">
        <v>36</v>
      </c>
      <c r="C11" s="119"/>
      <c r="D11" s="119" t="s">
        <v>535</v>
      </c>
      <c r="E11" s="120" t="s">
        <v>535</v>
      </c>
    </row>
    <row r="12" ht="15" customHeight="1" spans="1:5">
      <c r="A12" s="117" t="s">
        <v>571</v>
      </c>
      <c r="B12" s="118" t="s">
        <v>40</v>
      </c>
      <c r="C12" s="119"/>
      <c r="D12" s="119"/>
      <c r="E12" s="120" t="s">
        <v>18</v>
      </c>
    </row>
    <row r="13" ht="15" customHeight="1" spans="1:5">
      <c r="A13" s="117" t="s">
        <v>572</v>
      </c>
      <c r="B13" s="118" t="s">
        <v>44</v>
      </c>
      <c r="C13" s="118" t="s">
        <v>565</v>
      </c>
      <c r="D13" s="118" t="s">
        <v>565</v>
      </c>
      <c r="E13" s="119"/>
    </row>
    <row r="14" ht="15" customHeight="1" spans="1:5">
      <c r="A14" s="117" t="s">
        <v>573</v>
      </c>
      <c r="B14" s="118" t="s">
        <v>49</v>
      </c>
      <c r="C14" s="118" t="s">
        <v>565</v>
      </c>
      <c r="D14" s="118" t="s">
        <v>565</v>
      </c>
      <c r="E14" s="119"/>
    </row>
    <row r="15" ht="15" customHeight="1" spans="1:5">
      <c r="A15" s="117" t="s">
        <v>574</v>
      </c>
      <c r="B15" s="118" t="s">
        <v>53</v>
      </c>
      <c r="C15" s="118" t="s">
        <v>565</v>
      </c>
      <c r="D15" s="118" t="s">
        <v>565</v>
      </c>
      <c r="E15" s="119"/>
    </row>
    <row r="16" ht="48" customHeight="1" spans="1:5">
      <c r="A16" s="121" t="s">
        <v>596</v>
      </c>
      <c r="B16" s="121"/>
      <c r="C16" s="121"/>
      <c r="D16" s="121"/>
      <c r="E16" s="121"/>
    </row>
    <row r="18" spans="2:2">
      <c r="B18" s="122" t="s">
        <v>592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6" sqref="I16"/>
    </sheetView>
  </sheetViews>
  <sheetFormatPr defaultColWidth="9" defaultRowHeight="14.25"/>
  <cols>
    <col min="1" max="1" width="5.375" style="78" customWidth="1"/>
    <col min="2" max="2" width="4.625" style="78" customWidth="1"/>
    <col min="3" max="3" width="14.625" style="78" customWidth="1"/>
    <col min="4" max="4" width="14.25" style="78" customWidth="1"/>
    <col min="5" max="5" width="11.625" style="78" customWidth="1"/>
    <col min="6" max="6" width="16.125" style="78" customWidth="1"/>
    <col min="7" max="7" width="13.625" style="78" customWidth="1"/>
    <col min="8" max="8" width="14.875" style="78" customWidth="1"/>
    <col min="9" max="9" width="17.25" style="78" customWidth="1"/>
    <col min="10" max="10" width="12.75" style="78" customWidth="1"/>
    <col min="11" max="11" width="6.125" style="78" customWidth="1"/>
    <col min="12" max="12" width="6.375" style="78" customWidth="1"/>
    <col min="13" max="13" width="6.75" style="78" customWidth="1"/>
    <col min="14" max="14" width="14.75" style="79" customWidth="1"/>
    <col min="15" max="15" width="11.5" style="78" customWidth="1"/>
    <col min="16" max="16" width="7.75" style="78" customWidth="1"/>
    <col min="17" max="17" width="8.75" style="78" customWidth="1"/>
    <col min="18" max="20" width="7.375" style="78" customWidth="1"/>
    <col min="21" max="21" width="6.75" style="78" customWidth="1"/>
    <col min="22" max="16384" width="9" style="78"/>
  </cols>
  <sheetData>
    <row r="1" s="76" customFormat="1" ht="36" customHeight="1" spans="1:21">
      <c r="A1" s="80" t="s">
        <v>597</v>
      </c>
      <c r="B1" s="80"/>
      <c r="C1" s="80"/>
      <c r="D1" s="80"/>
      <c r="E1" s="80"/>
      <c r="F1" s="80"/>
      <c r="G1" s="80"/>
      <c r="H1" s="80"/>
      <c r="I1" s="80"/>
      <c r="J1" s="80"/>
      <c r="K1" s="80"/>
      <c r="L1" s="80"/>
      <c r="M1" s="80"/>
      <c r="N1" s="98"/>
      <c r="O1" s="80"/>
      <c r="P1" s="80"/>
      <c r="Q1" s="80"/>
      <c r="R1" s="80"/>
      <c r="S1" s="80"/>
      <c r="T1" s="80"/>
      <c r="U1" s="80"/>
    </row>
    <row r="2" s="76" customFormat="1" ht="18" customHeight="1" spans="1:21">
      <c r="A2" s="81"/>
      <c r="B2" s="81"/>
      <c r="C2" s="81"/>
      <c r="D2" s="81"/>
      <c r="E2" s="81"/>
      <c r="F2" s="81"/>
      <c r="G2" s="81"/>
      <c r="H2" s="81"/>
      <c r="I2" s="81"/>
      <c r="J2" s="81"/>
      <c r="K2" s="81"/>
      <c r="L2" s="81"/>
      <c r="M2" s="81"/>
      <c r="N2" s="99"/>
      <c r="U2" s="109" t="s">
        <v>598</v>
      </c>
    </row>
    <row r="3" s="76" customFormat="1" ht="18" customHeight="1" spans="1:21">
      <c r="A3" s="65" t="s">
        <v>2</v>
      </c>
      <c r="B3" s="82"/>
      <c r="C3" s="82"/>
      <c r="D3" s="82"/>
      <c r="E3" s="83"/>
      <c r="F3" s="83"/>
      <c r="G3" s="81"/>
      <c r="H3" s="81"/>
      <c r="I3" s="81"/>
      <c r="J3" s="81"/>
      <c r="K3" s="81"/>
      <c r="L3" s="81"/>
      <c r="M3" s="81"/>
      <c r="N3" s="99"/>
      <c r="U3" s="109" t="s">
        <v>3</v>
      </c>
    </row>
    <row r="4" s="76" customFormat="1" ht="24" customHeight="1" spans="1:21">
      <c r="A4" s="84" t="s">
        <v>6</v>
      </c>
      <c r="B4" s="84" t="s">
        <v>7</v>
      </c>
      <c r="C4" s="85" t="s">
        <v>599</v>
      </c>
      <c r="D4" s="86" t="s">
        <v>600</v>
      </c>
      <c r="E4" s="84" t="s">
        <v>601</v>
      </c>
      <c r="F4" s="87" t="s">
        <v>602</v>
      </c>
      <c r="G4" s="88"/>
      <c r="H4" s="88"/>
      <c r="I4" s="88"/>
      <c r="J4" s="88"/>
      <c r="K4" s="88"/>
      <c r="L4" s="88"/>
      <c r="M4" s="88"/>
      <c r="N4" s="100"/>
      <c r="O4" s="101"/>
      <c r="P4" s="102" t="s">
        <v>603</v>
      </c>
      <c r="Q4" s="84" t="s">
        <v>604</v>
      </c>
      <c r="R4" s="85" t="s">
        <v>605</v>
      </c>
      <c r="S4" s="110"/>
      <c r="T4" s="111" t="s">
        <v>606</v>
      </c>
      <c r="U4" s="110"/>
    </row>
    <row r="5" s="76" customFormat="1" ht="36" customHeight="1" spans="1:21">
      <c r="A5" s="84"/>
      <c r="B5" s="84"/>
      <c r="C5" s="89"/>
      <c r="D5" s="86"/>
      <c r="E5" s="84"/>
      <c r="F5" s="90" t="s">
        <v>138</v>
      </c>
      <c r="G5" s="90"/>
      <c r="H5" s="90" t="s">
        <v>607</v>
      </c>
      <c r="I5" s="90"/>
      <c r="J5" s="103" t="s">
        <v>608</v>
      </c>
      <c r="K5" s="104"/>
      <c r="L5" s="105" t="s">
        <v>609</v>
      </c>
      <c r="M5" s="105"/>
      <c r="N5" s="106" t="s">
        <v>610</v>
      </c>
      <c r="O5" s="106"/>
      <c r="P5" s="102"/>
      <c r="Q5" s="84"/>
      <c r="R5" s="91"/>
      <c r="S5" s="112"/>
      <c r="T5" s="113"/>
      <c r="U5" s="112"/>
    </row>
    <row r="6" s="76" customFormat="1" ht="24" customHeight="1" spans="1:21">
      <c r="A6" s="84"/>
      <c r="B6" s="84"/>
      <c r="C6" s="91"/>
      <c r="D6" s="86"/>
      <c r="E6" s="84"/>
      <c r="F6" s="90" t="s">
        <v>611</v>
      </c>
      <c r="G6" s="92" t="s">
        <v>612</v>
      </c>
      <c r="H6" s="90" t="s">
        <v>611</v>
      </c>
      <c r="I6" s="92" t="s">
        <v>612</v>
      </c>
      <c r="J6" s="90" t="s">
        <v>611</v>
      </c>
      <c r="K6" s="92" t="s">
        <v>612</v>
      </c>
      <c r="L6" s="90" t="s">
        <v>611</v>
      </c>
      <c r="M6" s="92" t="s">
        <v>612</v>
      </c>
      <c r="N6" s="90" t="s">
        <v>611</v>
      </c>
      <c r="O6" s="92" t="s">
        <v>612</v>
      </c>
      <c r="P6" s="102"/>
      <c r="Q6" s="84"/>
      <c r="R6" s="90" t="s">
        <v>611</v>
      </c>
      <c r="S6" s="114" t="s">
        <v>612</v>
      </c>
      <c r="T6" s="90" t="s">
        <v>611</v>
      </c>
      <c r="U6" s="92" t="s">
        <v>612</v>
      </c>
    </row>
    <row r="7" s="77" customFormat="1" ht="24" customHeight="1" spans="1:21">
      <c r="A7" s="84" t="s">
        <v>10</v>
      </c>
      <c r="B7" s="84"/>
      <c r="C7" s="84">
        <v>1</v>
      </c>
      <c r="D7" s="92" t="s">
        <v>12</v>
      </c>
      <c r="E7" s="84">
        <v>3</v>
      </c>
      <c r="F7" s="84">
        <v>4</v>
      </c>
      <c r="G7" s="92" t="s">
        <v>30</v>
      </c>
      <c r="H7" s="84">
        <v>6</v>
      </c>
      <c r="I7" s="84">
        <v>7</v>
      </c>
      <c r="J7" s="92" t="s">
        <v>44</v>
      </c>
      <c r="K7" s="84">
        <v>9</v>
      </c>
      <c r="L7" s="84">
        <v>10</v>
      </c>
      <c r="M7" s="92" t="s">
        <v>56</v>
      </c>
      <c r="N7" s="84">
        <v>12</v>
      </c>
      <c r="O7" s="84">
        <v>13</v>
      </c>
      <c r="P7" s="92" t="s">
        <v>65</v>
      </c>
      <c r="Q7" s="84">
        <v>15</v>
      </c>
      <c r="R7" s="84">
        <v>16</v>
      </c>
      <c r="S7" s="92" t="s">
        <v>74</v>
      </c>
      <c r="T7" s="84">
        <v>18</v>
      </c>
      <c r="U7" s="84">
        <v>19</v>
      </c>
    </row>
    <row r="8" s="76" customFormat="1" ht="24" customHeight="1" spans="1:21">
      <c r="A8" s="93" t="s">
        <v>143</v>
      </c>
      <c r="B8" s="84">
        <v>1</v>
      </c>
      <c r="C8" s="94">
        <f>E8+G8+P8+Q8+S8+U8</f>
        <v>15762474.32</v>
      </c>
      <c r="D8" s="94">
        <f>E8+F8+P8+Q8+R8+T8</f>
        <v>34639063.32</v>
      </c>
      <c r="E8" s="94">
        <v>909112.47</v>
      </c>
      <c r="F8" s="94">
        <f>H8+J8+L8+N8</f>
        <v>33729942.85</v>
      </c>
      <c r="G8" s="94">
        <f>I8+K8+M8+O8</f>
        <v>14853353.85</v>
      </c>
      <c r="H8" s="94">
        <v>29746309.47</v>
      </c>
      <c r="I8" s="94">
        <v>14178160.35</v>
      </c>
      <c r="J8" s="94">
        <v>119800</v>
      </c>
      <c r="K8" s="94">
        <v>0</v>
      </c>
      <c r="L8" s="94">
        <v>0</v>
      </c>
      <c r="M8" s="94">
        <v>0</v>
      </c>
      <c r="N8" s="94">
        <v>3863833.38</v>
      </c>
      <c r="O8" s="107">
        <v>675193.5</v>
      </c>
      <c r="P8" s="108">
        <v>0</v>
      </c>
      <c r="Q8" s="108">
        <v>0</v>
      </c>
      <c r="R8" s="108">
        <v>8</v>
      </c>
      <c r="S8" s="108">
        <v>8</v>
      </c>
      <c r="T8" s="108">
        <v>0</v>
      </c>
      <c r="U8" s="108">
        <v>0</v>
      </c>
    </row>
    <row r="9" s="76" customFormat="1" ht="49" customHeight="1" spans="1:21">
      <c r="A9" s="95" t="s">
        <v>613</v>
      </c>
      <c r="B9" s="95"/>
      <c r="C9" s="95"/>
      <c r="D9" s="95"/>
      <c r="E9" s="95"/>
      <c r="F9" s="95"/>
      <c r="G9" s="95"/>
      <c r="H9" s="95"/>
      <c r="I9" s="95"/>
      <c r="J9" s="95"/>
      <c r="K9" s="95"/>
      <c r="L9" s="95"/>
      <c r="M9" s="95"/>
      <c r="N9" s="95"/>
      <c r="O9" s="95"/>
      <c r="P9" s="95"/>
      <c r="Q9" s="95"/>
      <c r="R9" s="95"/>
      <c r="S9" s="95"/>
      <c r="T9" s="95"/>
      <c r="U9" s="95"/>
    </row>
    <row r="10" s="78" customFormat="1" ht="26.25" customHeight="1" spans="1:21">
      <c r="A10" s="96"/>
      <c r="B10" s="97"/>
      <c r="C10" s="97"/>
      <c r="D10" s="97"/>
      <c r="E10" s="97"/>
      <c r="F10" s="97"/>
      <c r="G10" s="97"/>
      <c r="H10" s="97"/>
      <c r="I10" s="97"/>
      <c r="J10" s="97"/>
      <c r="K10" s="97"/>
      <c r="L10" s="97"/>
      <c r="M10" s="97"/>
      <c r="N10" s="97"/>
      <c r="O10" s="97"/>
      <c r="P10" s="97"/>
      <c r="Q10" s="97"/>
      <c r="R10" s="97"/>
      <c r="S10" s="97"/>
      <c r="T10" s="97"/>
      <c r="U10" s="97"/>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0"/>
  <sheetViews>
    <sheetView tabSelected="1" topLeftCell="A245" workbookViewId="0">
      <selection activeCell="A292" sqref="$A292:$XFD440"/>
    </sheetView>
  </sheetViews>
  <sheetFormatPr defaultColWidth="9" defaultRowHeight="13.5"/>
  <cols>
    <col min="1" max="2" width="9" style="1"/>
    <col min="3" max="3" width="13.625" style="1" customWidth="1"/>
    <col min="4" max="4" width="9" style="1"/>
    <col min="5" max="5" width="13.25" style="1" customWidth="1"/>
    <col min="6" max="6" width="12.25" style="1" customWidth="1"/>
    <col min="7" max="9" width="9" style="1"/>
    <col min="10" max="10" width="9.625" style="1"/>
    <col min="11" max="16384" width="9" style="1"/>
  </cols>
  <sheetData>
    <row r="1" spans="11:11">
      <c r="K1" s="1" t="s">
        <v>614</v>
      </c>
    </row>
    <row r="2" ht="27" spans="1:11">
      <c r="A2" s="2" t="s">
        <v>615</v>
      </c>
      <c r="B2" s="2"/>
      <c r="C2" s="2"/>
      <c r="D2" s="2"/>
      <c r="E2" s="2"/>
      <c r="F2" s="2"/>
      <c r="G2" s="2"/>
      <c r="H2" s="2"/>
      <c r="I2" s="2"/>
      <c r="J2" s="2"/>
      <c r="K2" s="2"/>
    </row>
    <row r="3" ht="18.75" spans="1:11">
      <c r="A3" s="3" t="s">
        <v>616</v>
      </c>
      <c r="B3" s="3"/>
      <c r="C3" s="3"/>
      <c r="D3" s="3"/>
      <c r="E3" s="3"/>
      <c r="F3" s="3"/>
      <c r="G3" s="3"/>
      <c r="H3" s="3"/>
      <c r="I3" s="3"/>
      <c r="J3" s="3"/>
      <c r="K3" s="3"/>
    </row>
    <row r="4" ht="14.25" spans="1:11">
      <c r="A4" s="4" t="s">
        <v>617</v>
      </c>
      <c r="B4" s="4"/>
      <c r="C4" s="4"/>
      <c r="D4" s="4"/>
      <c r="E4" s="4"/>
      <c r="F4" s="4"/>
      <c r="G4" s="4"/>
      <c r="H4" s="4"/>
      <c r="I4" s="4"/>
      <c r="J4" s="4"/>
      <c r="K4" s="4"/>
    </row>
    <row r="5" ht="31" customHeight="1" spans="1:11">
      <c r="A5" s="5" t="s">
        <v>618</v>
      </c>
      <c r="B5" s="5"/>
      <c r="C5" s="5"/>
      <c r="D5" s="6" t="s">
        <v>619</v>
      </c>
      <c r="E5" s="7"/>
      <c r="F5" s="7"/>
      <c r="G5" s="7"/>
      <c r="H5" s="7"/>
      <c r="I5" s="7"/>
      <c r="J5" s="7"/>
      <c r="K5" s="7"/>
    </row>
    <row r="6" ht="36" customHeight="1" spans="1:11">
      <c r="A6" s="5" t="s">
        <v>620</v>
      </c>
      <c r="B6" s="5"/>
      <c r="C6" s="5"/>
      <c r="D6" s="8" t="s">
        <v>621</v>
      </c>
      <c r="E6" s="7"/>
      <c r="F6" s="9" t="s">
        <v>622</v>
      </c>
      <c r="G6" s="8" t="s">
        <v>623</v>
      </c>
      <c r="H6" s="7"/>
      <c r="I6" s="7"/>
      <c r="J6" s="7"/>
      <c r="K6" s="7"/>
    </row>
    <row r="7" ht="24.75" spans="1:11">
      <c r="A7" s="10" t="s">
        <v>624</v>
      </c>
      <c r="B7" s="11"/>
      <c r="C7" s="12"/>
      <c r="D7" s="9" t="s">
        <v>625</v>
      </c>
      <c r="E7" s="9" t="s">
        <v>626</v>
      </c>
      <c r="F7" s="9" t="s">
        <v>627</v>
      </c>
      <c r="G7" s="9" t="s">
        <v>628</v>
      </c>
      <c r="H7" s="9"/>
      <c r="I7" s="9" t="s">
        <v>629</v>
      </c>
      <c r="J7" s="9" t="s">
        <v>630</v>
      </c>
      <c r="K7" s="9" t="s">
        <v>631</v>
      </c>
    </row>
    <row r="8" ht="24" spans="1:11">
      <c r="A8" s="13"/>
      <c r="B8" s="14"/>
      <c r="C8" s="15"/>
      <c r="D8" s="9" t="s">
        <v>632</v>
      </c>
      <c r="E8" s="7"/>
      <c r="F8" s="16">
        <f>556854.51+8299.66</f>
        <v>565154.17</v>
      </c>
      <c r="G8" s="16">
        <v>556854.51</v>
      </c>
      <c r="H8" s="16"/>
      <c r="I8" s="7">
        <v>10</v>
      </c>
      <c r="J8" s="46">
        <f>G8/F8</f>
        <v>0.985314343517982</v>
      </c>
      <c r="K8" s="7">
        <v>9.9</v>
      </c>
    </row>
    <row r="9" ht="31" customHeight="1" spans="1:11">
      <c r="A9" s="13"/>
      <c r="B9" s="14"/>
      <c r="C9" s="15"/>
      <c r="D9" s="9" t="s">
        <v>633</v>
      </c>
      <c r="E9" s="7"/>
      <c r="F9" s="16">
        <v>565154.17</v>
      </c>
      <c r="G9" s="16">
        <v>556854.51</v>
      </c>
      <c r="H9" s="16"/>
      <c r="I9" s="7" t="s">
        <v>565</v>
      </c>
      <c r="J9" s="7" t="s">
        <v>565</v>
      </c>
      <c r="K9" s="7" t="s">
        <v>565</v>
      </c>
    </row>
    <row r="10" ht="24" spans="1:11">
      <c r="A10" s="13"/>
      <c r="B10" s="14"/>
      <c r="C10" s="15"/>
      <c r="D10" s="17" t="s">
        <v>634</v>
      </c>
      <c r="E10" s="7"/>
      <c r="F10" s="16">
        <v>565154.17</v>
      </c>
      <c r="G10" s="16">
        <v>556854.51</v>
      </c>
      <c r="H10" s="16"/>
      <c r="I10" s="7" t="s">
        <v>565</v>
      </c>
      <c r="J10" s="7" t="s">
        <v>565</v>
      </c>
      <c r="K10" s="7" t="s">
        <v>565</v>
      </c>
    </row>
    <row r="11" ht="21" customHeight="1" spans="1:11">
      <c r="A11" s="13"/>
      <c r="B11" s="14"/>
      <c r="C11" s="15"/>
      <c r="D11" s="18" t="s">
        <v>635</v>
      </c>
      <c r="E11" s="19"/>
      <c r="F11" s="19"/>
      <c r="G11" s="19"/>
      <c r="H11" s="19"/>
      <c r="I11" s="19" t="s">
        <v>565</v>
      </c>
      <c r="J11" s="19" t="s">
        <v>565</v>
      </c>
      <c r="K11" s="19" t="s">
        <v>565</v>
      </c>
    </row>
    <row r="12" ht="23" customHeight="1" spans="1:11">
      <c r="A12" s="20"/>
      <c r="B12" s="21"/>
      <c r="C12" s="22"/>
      <c r="D12" s="5" t="s">
        <v>636</v>
      </c>
      <c r="E12" s="19"/>
      <c r="F12" s="19"/>
      <c r="G12" s="19"/>
      <c r="H12" s="19"/>
      <c r="I12" s="19" t="s">
        <v>565</v>
      </c>
      <c r="J12" s="19" t="s">
        <v>565</v>
      </c>
      <c r="K12" s="19" t="s">
        <v>565</v>
      </c>
    </row>
    <row r="13" ht="26" customHeight="1" spans="1:11">
      <c r="A13" s="5" t="s">
        <v>637</v>
      </c>
      <c r="B13" s="5" t="s">
        <v>638</v>
      </c>
      <c r="C13" s="5"/>
      <c r="D13" s="5"/>
      <c r="E13" s="5"/>
      <c r="F13" s="5" t="s">
        <v>639</v>
      </c>
      <c r="G13" s="5"/>
      <c r="H13" s="5"/>
      <c r="I13" s="5"/>
      <c r="J13" s="5"/>
      <c r="K13" s="5"/>
    </row>
    <row r="14" ht="45" customHeight="1" spans="1:11">
      <c r="A14" s="5"/>
      <c r="B14" s="23" t="s">
        <v>640</v>
      </c>
      <c r="C14" s="24"/>
      <c r="D14" s="24"/>
      <c r="E14" s="25"/>
      <c r="F14" s="23" t="s">
        <v>641</v>
      </c>
      <c r="G14" s="24"/>
      <c r="H14" s="24"/>
      <c r="I14" s="24"/>
      <c r="J14" s="24"/>
      <c r="K14" s="24"/>
    </row>
    <row r="15" ht="24.75" spans="1:11">
      <c r="A15" s="5" t="s">
        <v>642</v>
      </c>
      <c r="B15" s="5" t="s">
        <v>643</v>
      </c>
      <c r="C15" s="5" t="s">
        <v>644</v>
      </c>
      <c r="D15" s="5" t="s">
        <v>645</v>
      </c>
      <c r="E15" s="5" t="s">
        <v>646</v>
      </c>
      <c r="F15" s="5" t="s">
        <v>647</v>
      </c>
      <c r="G15" s="5" t="s">
        <v>629</v>
      </c>
      <c r="H15" s="5" t="s">
        <v>631</v>
      </c>
      <c r="I15" s="5" t="s">
        <v>648</v>
      </c>
      <c r="J15" s="5"/>
      <c r="K15" s="5"/>
    </row>
    <row r="16" ht="36" spans="1:11">
      <c r="A16" s="5"/>
      <c r="B16" s="26" t="s">
        <v>649</v>
      </c>
      <c r="C16" s="5" t="s">
        <v>650</v>
      </c>
      <c r="D16" s="27" t="s">
        <v>651</v>
      </c>
      <c r="E16" s="5" t="s">
        <v>652</v>
      </c>
      <c r="F16" s="5" t="s">
        <v>652</v>
      </c>
      <c r="G16" s="5">
        <v>10</v>
      </c>
      <c r="H16" s="5">
        <v>10</v>
      </c>
      <c r="I16" s="44"/>
      <c r="J16" s="45"/>
      <c r="K16" s="47"/>
    </row>
    <row r="17" ht="33" customHeight="1" spans="1:11">
      <c r="A17" s="5"/>
      <c r="B17" s="19"/>
      <c r="C17" s="5"/>
      <c r="D17" s="27" t="s">
        <v>653</v>
      </c>
      <c r="E17" s="5" t="s">
        <v>654</v>
      </c>
      <c r="F17" s="5" t="s">
        <v>654</v>
      </c>
      <c r="G17" s="5">
        <v>10</v>
      </c>
      <c r="H17" s="5">
        <v>10</v>
      </c>
      <c r="I17" s="44"/>
      <c r="J17" s="45"/>
      <c r="K17" s="47"/>
    </row>
    <row r="18" ht="24" spans="1:11">
      <c r="A18" s="5"/>
      <c r="B18" s="19"/>
      <c r="C18" s="5"/>
      <c r="D18" s="27" t="s">
        <v>655</v>
      </c>
      <c r="E18" s="5" t="s">
        <v>656</v>
      </c>
      <c r="F18" s="5" t="s">
        <v>656</v>
      </c>
      <c r="G18" s="5">
        <v>10</v>
      </c>
      <c r="H18" s="5">
        <v>10</v>
      </c>
      <c r="I18" s="44"/>
      <c r="J18" s="45"/>
      <c r="K18" s="47"/>
    </row>
    <row r="19" ht="48" spans="1:11">
      <c r="A19" s="5"/>
      <c r="B19" s="19"/>
      <c r="C19" s="5"/>
      <c r="D19" s="27" t="s">
        <v>657</v>
      </c>
      <c r="E19" s="5" t="s">
        <v>656</v>
      </c>
      <c r="F19" s="5" t="s">
        <v>656</v>
      </c>
      <c r="G19" s="5">
        <v>10</v>
      </c>
      <c r="H19" s="5">
        <v>9</v>
      </c>
      <c r="I19" s="44"/>
      <c r="J19" s="45"/>
      <c r="K19" s="47"/>
    </row>
    <row r="20" ht="39" customHeight="1" spans="1:11">
      <c r="A20" s="5"/>
      <c r="B20" s="19"/>
      <c r="C20" s="5" t="s">
        <v>658</v>
      </c>
      <c r="D20" s="27" t="s">
        <v>659</v>
      </c>
      <c r="E20" s="5" t="s">
        <v>656</v>
      </c>
      <c r="F20" s="5" t="s">
        <v>656</v>
      </c>
      <c r="G20" s="5">
        <v>10</v>
      </c>
      <c r="H20" s="5">
        <v>10</v>
      </c>
      <c r="I20" s="44"/>
      <c r="J20" s="45"/>
      <c r="K20" s="47"/>
    </row>
    <row r="21" ht="36" spans="1:11">
      <c r="A21" s="5"/>
      <c r="B21" s="5" t="s">
        <v>660</v>
      </c>
      <c r="C21" s="5" t="s">
        <v>661</v>
      </c>
      <c r="D21" s="27" t="s">
        <v>662</v>
      </c>
      <c r="E21" s="5" t="s">
        <v>656</v>
      </c>
      <c r="F21" s="5" t="s">
        <v>656</v>
      </c>
      <c r="G21" s="5">
        <v>10</v>
      </c>
      <c r="H21" s="5">
        <v>10</v>
      </c>
      <c r="I21" s="44"/>
      <c r="J21" s="45"/>
      <c r="K21" s="47"/>
    </row>
    <row r="22" ht="42" customHeight="1" spans="1:11">
      <c r="A22" s="5"/>
      <c r="B22" s="5"/>
      <c r="C22" s="5"/>
      <c r="D22" s="27" t="s">
        <v>663</v>
      </c>
      <c r="E22" s="5" t="s">
        <v>656</v>
      </c>
      <c r="F22" s="5" t="s">
        <v>656</v>
      </c>
      <c r="G22" s="5">
        <v>10</v>
      </c>
      <c r="H22" s="5">
        <v>10</v>
      </c>
      <c r="I22" s="44"/>
      <c r="J22" s="45"/>
      <c r="K22" s="47"/>
    </row>
    <row r="23" ht="34" customHeight="1" spans="1:11">
      <c r="A23" s="5"/>
      <c r="B23" s="5"/>
      <c r="C23" s="5"/>
      <c r="D23" s="27" t="s">
        <v>664</v>
      </c>
      <c r="E23" s="5" t="s">
        <v>665</v>
      </c>
      <c r="F23" s="5" t="s">
        <v>665</v>
      </c>
      <c r="G23" s="5">
        <v>10</v>
      </c>
      <c r="H23" s="5">
        <v>7</v>
      </c>
      <c r="I23" s="44"/>
      <c r="J23" s="45"/>
      <c r="K23" s="47"/>
    </row>
    <row r="24" ht="24" spans="1:11">
      <c r="A24" s="5"/>
      <c r="B24" s="5" t="s">
        <v>666</v>
      </c>
      <c r="C24" s="5" t="s">
        <v>667</v>
      </c>
      <c r="D24" s="27" t="s">
        <v>668</v>
      </c>
      <c r="E24" s="5" t="s">
        <v>669</v>
      </c>
      <c r="F24" s="5" t="s">
        <v>669</v>
      </c>
      <c r="G24" s="5">
        <v>5</v>
      </c>
      <c r="H24" s="5">
        <v>5</v>
      </c>
      <c r="I24" s="44"/>
      <c r="J24" s="45"/>
      <c r="K24" s="47"/>
    </row>
    <row r="25" ht="24" spans="1:11">
      <c r="A25" s="5"/>
      <c r="B25" s="5"/>
      <c r="C25" s="5"/>
      <c r="D25" s="27" t="s">
        <v>670</v>
      </c>
      <c r="E25" s="5" t="s">
        <v>669</v>
      </c>
      <c r="F25" s="5" t="s">
        <v>669</v>
      </c>
      <c r="G25" s="5">
        <v>5</v>
      </c>
      <c r="H25" s="5">
        <v>5</v>
      </c>
      <c r="I25" s="44"/>
      <c r="J25" s="45"/>
      <c r="K25" s="47"/>
    </row>
    <row r="26" ht="28" customHeight="1" spans="1:11">
      <c r="A26" s="5"/>
      <c r="B26" s="5" t="s">
        <v>671</v>
      </c>
      <c r="C26" s="5"/>
      <c r="D26" s="5"/>
      <c r="E26" s="5"/>
      <c r="F26" s="5"/>
      <c r="G26" s="5">
        <v>90</v>
      </c>
      <c r="H26" s="5">
        <f>SUM(H16:H25)</f>
        <v>86</v>
      </c>
      <c r="I26" s="44"/>
      <c r="J26" s="45"/>
      <c r="K26" s="47"/>
    </row>
    <row r="27" ht="31" customHeight="1" spans="1:11">
      <c r="A27" s="5" t="s">
        <v>672</v>
      </c>
      <c r="B27" s="5"/>
      <c r="C27" s="5"/>
      <c r="D27" s="5"/>
      <c r="E27" s="5"/>
      <c r="F27" s="5"/>
      <c r="G27" s="5">
        <v>100</v>
      </c>
      <c r="H27" s="9">
        <f>H26+K8</f>
        <v>95.9</v>
      </c>
      <c r="I27" s="44"/>
      <c r="J27" s="45"/>
      <c r="K27" s="47"/>
    </row>
    <row r="28" spans="1:11">
      <c r="A28" s="28" t="s">
        <v>673</v>
      </c>
      <c r="B28" s="29" t="s">
        <v>674</v>
      </c>
      <c r="C28" s="29"/>
      <c r="D28" s="29"/>
      <c r="E28" s="29"/>
      <c r="F28" s="29"/>
      <c r="G28" s="29"/>
      <c r="H28" s="29"/>
      <c r="I28" s="29"/>
      <c r="J28" s="29"/>
      <c r="K28" s="29"/>
    </row>
    <row r="29" spans="1:11">
      <c r="A29" s="30"/>
      <c r="B29" s="29"/>
      <c r="C29" s="29"/>
      <c r="D29" s="29"/>
      <c r="E29" s="29"/>
      <c r="F29" s="29"/>
      <c r="G29" s="29"/>
      <c r="H29" s="29"/>
      <c r="I29" s="29"/>
      <c r="J29" s="29"/>
      <c r="K29" s="29"/>
    </row>
    <row r="30" ht="22" customHeight="1" spans="1:11">
      <c r="A30" s="27" t="s">
        <v>675</v>
      </c>
      <c r="B30" s="27"/>
      <c r="C30" s="27"/>
      <c r="D30" s="27"/>
      <c r="E30" s="27"/>
      <c r="F30" s="27"/>
      <c r="G30" s="27"/>
      <c r="H30" s="27"/>
      <c r="I30" s="27"/>
      <c r="J30" s="27"/>
      <c r="K30" s="27"/>
    </row>
    <row r="31" spans="1:11">
      <c r="A31" s="31" t="s">
        <v>676</v>
      </c>
      <c r="B31" s="32"/>
      <c r="C31" s="32"/>
      <c r="D31" s="32"/>
      <c r="E31" s="32"/>
      <c r="F31" s="32"/>
      <c r="G31" s="32"/>
      <c r="H31" s="32"/>
      <c r="I31" s="32"/>
      <c r="J31" s="32"/>
      <c r="K31" s="48"/>
    </row>
    <row r="32" spans="1:11">
      <c r="A32" s="33"/>
      <c r="B32" s="34"/>
      <c r="C32" s="34"/>
      <c r="D32" s="34"/>
      <c r="E32" s="34"/>
      <c r="F32" s="34"/>
      <c r="G32" s="34"/>
      <c r="H32" s="34"/>
      <c r="I32" s="34"/>
      <c r="J32" s="34"/>
      <c r="K32" s="49"/>
    </row>
    <row r="33" spans="1:11">
      <c r="A33" s="33"/>
      <c r="B33" s="34"/>
      <c r="C33" s="34"/>
      <c r="D33" s="34"/>
      <c r="E33" s="34"/>
      <c r="F33" s="34"/>
      <c r="G33" s="34"/>
      <c r="H33" s="34"/>
      <c r="I33" s="34"/>
      <c r="J33" s="34"/>
      <c r="K33" s="49"/>
    </row>
    <row r="34" spans="1:11">
      <c r="A34" s="33"/>
      <c r="B34" s="34"/>
      <c r="C34" s="34"/>
      <c r="D34" s="34"/>
      <c r="E34" s="34"/>
      <c r="F34" s="34"/>
      <c r="G34" s="34"/>
      <c r="H34" s="34"/>
      <c r="I34" s="34"/>
      <c r="J34" s="34"/>
      <c r="K34" s="49"/>
    </row>
    <row r="35" spans="1:11">
      <c r="A35" s="33"/>
      <c r="B35" s="34"/>
      <c r="C35" s="34"/>
      <c r="D35" s="34"/>
      <c r="E35" s="34"/>
      <c r="F35" s="34"/>
      <c r="G35" s="34"/>
      <c r="H35" s="34"/>
      <c r="I35" s="34"/>
      <c r="J35" s="34"/>
      <c r="K35" s="49"/>
    </row>
    <row r="36" ht="79" customHeight="1" spans="1:11">
      <c r="A36" s="35"/>
      <c r="B36" s="36"/>
      <c r="C36" s="36"/>
      <c r="D36" s="36"/>
      <c r="E36" s="36"/>
      <c r="F36" s="36"/>
      <c r="G36" s="36"/>
      <c r="H36" s="36"/>
      <c r="I36" s="36"/>
      <c r="J36" s="36"/>
      <c r="K36" s="50"/>
    </row>
    <row r="38" spans="11:11">
      <c r="K38" s="1" t="s">
        <v>614</v>
      </c>
    </row>
    <row r="39" ht="27" spans="1:11">
      <c r="A39" s="2" t="s">
        <v>615</v>
      </c>
      <c r="B39" s="2"/>
      <c r="C39" s="2"/>
      <c r="D39" s="2"/>
      <c r="E39" s="2"/>
      <c r="F39" s="2"/>
      <c r="G39" s="2"/>
      <c r="H39" s="2"/>
      <c r="I39" s="2"/>
      <c r="J39" s="2"/>
      <c r="K39" s="2"/>
    </row>
    <row r="40" ht="18.75" spans="1:11">
      <c r="A40" s="3" t="s">
        <v>616</v>
      </c>
      <c r="B40" s="3"/>
      <c r="C40" s="3"/>
      <c r="D40" s="3"/>
      <c r="E40" s="3"/>
      <c r="F40" s="3"/>
      <c r="G40" s="3"/>
      <c r="H40" s="3"/>
      <c r="I40" s="3"/>
      <c r="J40" s="3"/>
      <c r="K40" s="3"/>
    </row>
    <row r="41" ht="19" customHeight="1" spans="1:11">
      <c r="A41" s="4" t="s">
        <v>617</v>
      </c>
      <c r="B41" s="4"/>
      <c r="C41" s="4"/>
      <c r="D41" s="4"/>
      <c r="E41" s="4"/>
      <c r="F41" s="4"/>
      <c r="G41" s="4"/>
      <c r="H41" s="4"/>
      <c r="I41" s="4"/>
      <c r="J41" s="4"/>
      <c r="K41" s="4"/>
    </row>
    <row r="42" ht="30" customHeight="1" spans="1:11">
      <c r="A42" s="5" t="s">
        <v>618</v>
      </c>
      <c r="B42" s="5"/>
      <c r="C42" s="5"/>
      <c r="D42" s="6" t="s">
        <v>677</v>
      </c>
      <c r="E42" s="7"/>
      <c r="F42" s="7"/>
      <c r="G42" s="7"/>
      <c r="H42" s="7"/>
      <c r="I42" s="7"/>
      <c r="J42" s="7"/>
      <c r="K42" s="7"/>
    </row>
    <row r="43" ht="27" customHeight="1" spans="1:11">
      <c r="A43" s="5" t="s">
        <v>620</v>
      </c>
      <c r="B43" s="5"/>
      <c r="C43" s="5"/>
      <c r="D43" s="37" t="s">
        <v>621</v>
      </c>
      <c r="E43" s="19"/>
      <c r="F43" s="5" t="s">
        <v>622</v>
      </c>
      <c r="G43" s="37" t="s">
        <v>623</v>
      </c>
      <c r="H43" s="19"/>
      <c r="I43" s="19"/>
      <c r="J43" s="19"/>
      <c r="K43" s="19"/>
    </row>
    <row r="44" ht="24.75" spans="1:11">
      <c r="A44" s="10" t="s">
        <v>624</v>
      </c>
      <c r="B44" s="11"/>
      <c r="C44" s="12"/>
      <c r="D44" s="5" t="s">
        <v>625</v>
      </c>
      <c r="E44" s="5" t="s">
        <v>626</v>
      </c>
      <c r="F44" s="5" t="s">
        <v>678</v>
      </c>
      <c r="G44" s="5" t="s">
        <v>679</v>
      </c>
      <c r="H44" s="5"/>
      <c r="I44" s="5" t="s">
        <v>629</v>
      </c>
      <c r="J44" s="5" t="s">
        <v>630</v>
      </c>
      <c r="K44" s="5" t="s">
        <v>631</v>
      </c>
    </row>
    <row r="45" ht="24" spans="1:11">
      <c r="A45" s="13"/>
      <c r="B45" s="14"/>
      <c r="C45" s="15"/>
      <c r="D45" s="5" t="s">
        <v>632</v>
      </c>
      <c r="E45" s="19"/>
      <c r="F45" s="38">
        <v>262897.45</v>
      </c>
      <c r="G45" s="38">
        <v>230083.76</v>
      </c>
      <c r="H45" s="38"/>
      <c r="I45" s="19">
        <v>10</v>
      </c>
      <c r="J45" s="51">
        <f>G45/F45</f>
        <v>0.875184449297625</v>
      </c>
      <c r="K45" s="19">
        <v>8.8</v>
      </c>
    </row>
    <row r="46" ht="24" customHeight="1" spans="1:11">
      <c r="A46" s="13"/>
      <c r="B46" s="14"/>
      <c r="C46" s="15"/>
      <c r="D46" s="5" t="s">
        <v>633</v>
      </c>
      <c r="E46" s="19"/>
      <c r="F46" s="19"/>
      <c r="G46" s="19"/>
      <c r="H46" s="19"/>
      <c r="I46" s="19" t="s">
        <v>565</v>
      </c>
      <c r="J46" s="19" t="s">
        <v>565</v>
      </c>
      <c r="K46" s="19" t="s">
        <v>565</v>
      </c>
    </row>
    <row r="47" ht="27" customHeight="1" spans="1:11">
      <c r="A47" s="13"/>
      <c r="B47" s="14"/>
      <c r="C47" s="15"/>
      <c r="D47" s="18" t="s">
        <v>634</v>
      </c>
      <c r="E47" s="19"/>
      <c r="F47" s="19"/>
      <c r="G47" s="19"/>
      <c r="H47" s="19"/>
      <c r="I47" s="19" t="s">
        <v>565</v>
      </c>
      <c r="J47" s="19" t="s">
        <v>565</v>
      </c>
      <c r="K47" s="19" t="s">
        <v>565</v>
      </c>
    </row>
    <row r="48" ht="23" customHeight="1" spans="1:11">
      <c r="A48" s="13"/>
      <c r="B48" s="14"/>
      <c r="C48" s="15"/>
      <c r="D48" s="18" t="s">
        <v>635</v>
      </c>
      <c r="E48" s="19"/>
      <c r="F48" s="19"/>
      <c r="G48" s="19"/>
      <c r="H48" s="19"/>
      <c r="I48" s="19" t="s">
        <v>565</v>
      </c>
      <c r="J48" s="19" t="s">
        <v>565</v>
      </c>
      <c r="K48" s="19" t="s">
        <v>565</v>
      </c>
    </row>
    <row r="49" ht="21" customHeight="1" spans="1:11">
      <c r="A49" s="20"/>
      <c r="B49" s="21"/>
      <c r="C49" s="22"/>
      <c r="D49" s="5" t="s">
        <v>636</v>
      </c>
      <c r="E49" s="19"/>
      <c r="F49" s="38">
        <v>262897.45</v>
      </c>
      <c r="G49" s="38">
        <v>230083.76</v>
      </c>
      <c r="H49" s="38"/>
      <c r="I49" s="19" t="s">
        <v>565</v>
      </c>
      <c r="J49" s="19" t="s">
        <v>565</v>
      </c>
      <c r="K49" s="19" t="s">
        <v>565</v>
      </c>
    </row>
    <row r="50" ht="28" customHeight="1" spans="1:11">
      <c r="A50" s="5" t="s">
        <v>637</v>
      </c>
      <c r="B50" s="5" t="s">
        <v>638</v>
      </c>
      <c r="C50" s="5"/>
      <c r="D50" s="5"/>
      <c r="E50" s="5"/>
      <c r="F50" s="5" t="s">
        <v>639</v>
      </c>
      <c r="G50" s="5"/>
      <c r="H50" s="5"/>
      <c r="I50" s="5"/>
      <c r="J50" s="5"/>
      <c r="K50" s="5"/>
    </row>
    <row r="51" ht="48" customHeight="1" spans="1:11">
      <c r="A51" s="5"/>
      <c r="B51" s="27" t="s">
        <v>680</v>
      </c>
      <c r="C51" s="27"/>
      <c r="D51" s="27"/>
      <c r="E51" s="27"/>
      <c r="F51" s="39" t="s">
        <v>681</v>
      </c>
      <c r="G51" s="24"/>
      <c r="H51" s="24"/>
      <c r="I51" s="24"/>
      <c r="J51" s="24"/>
      <c r="K51" s="25"/>
    </row>
    <row r="52" ht="24.75" spans="1:11">
      <c r="A52" s="28" t="s">
        <v>642</v>
      </c>
      <c r="B52" s="5" t="s">
        <v>643</v>
      </c>
      <c r="C52" s="5" t="s">
        <v>644</v>
      </c>
      <c r="D52" s="5" t="s">
        <v>645</v>
      </c>
      <c r="E52" s="5" t="s">
        <v>646</v>
      </c>
      <c r="F52" s="5" t="s">
        <v>647</v>
      </c>
      <c r="G52" s="5" t="s">
        <v>629</v>
      </c>
      <c r="H52" s="5" t="s">
        <v>631</v>
      </c>
      <c r="I52" s="5" t="s">
        <v>648</v>
      </c>
      <c r="J52" s="5"/>
      <c r="K52" s="5"/>
    </row>
    <row r="53" ht="30" customHeight="1" spans="1:11">
      <c r="A53" s="40"/>
      <c r="B53" s="41" t="s">
        <v>649</v>
      </c>
      <c r="C53" s="5" t="s">
        <v>650</v>
      </c>
      <c r="D53" s="27" t="s">
        <v>682</v>
      </c>
      <c r="E53" s="5" t="s">
        <v>683</v>
      </c>
      <c r="F53" s="5" t="s">
        <v>683</v>
      </c>
      <c r="G53" s="5">
        <v>10</v>
      </c>
      <c r="H53" s="5">
        <v>10</v>
      </c>
      <c r="I53" s="44"/>
      <c r="J53" s="45"/>
      <c r="K53" s="47"/>
    </row>
    <row r="54" ht="25" customHeight="1" spans="1:11">
      <c r="A54" s="40"/>
      <c r="B54" s="42"/>
      <c r="C54" s="5"/>
      <c r="D54" s="27" t="s">
        <v>684</v>
      </c>
      <c r="E54" s="5" t="s">
        <v>685</v>
      </c>
      <c r="F54" s="5" t="s">
        <v>685</v>
      </c>
      <c r="G54" s="5">
        <v>10</v>
      </c>
      <c r="H54" s="5">
        <v>10</v>
      </c>
      <c r="I54" s="44"/>
      <c r="J54" s="45"/>
      <c r="K54" s="47"/>
    </row>
    <row r="55" ht="48.75" spans="1:11">
      <c r="A55" s="40"/>
      <c r="B55" s="42"/>
      <c r="C55" s="5"/>
      <c r="D55" s="43" t="s">
        <v>686</v>
      </c>
      <c r="E55" s="5" t="s">
        <v>683</v>
      </c>
      <c r="F55" s="5" t="s">
        <v>683</v>
      </c>
      <c r="G55" s="5">
        <v>10</v>
      </c>
      <c r="H55" s="5">
        <v>10</v>
      </c>
      <c r="I55" s="44"/>
      <c r="J55" s="45"/>
      <c r="K55" s="47"/>
    </row>
    <row r="56" ht="28" customHeight="1" spans="1:11">
      <c r="A56" s="40"/>
      <c r="B56" s="42"/>
      <c r="C56" s="5" t="s">
        <v>687</v>
      </c>
      <c r="D56" s="27" t="s">
        <v>688</v>
      </c>
      <c r="E56" s="5">
        <v>1</v>
      </c>
      <c r="F56" s="5">
        <v>1</v>
      </c>
      <c r="G56" s="5">
        <v>10</v>
      </c>
      <c r="H56" s="5">
        <v>10</v>
      </c>
      <c r="I56" s="44"/>
      <c r="J56" s="45"/>
      <c r="K56" s="47"/>
    </row>
    <row r="57" ht="26" customHeight="1" spans="1:11">
      <c r="A57" s="40"/>
      <c r="B57" s="42"/>
      <c r="C57" s="5" t="s">
        <v>658</v>
      </c>
      <c r="D57" s="27" t="s">
        <v>689</v>
      </c>
      <c r="E57" s="5">
        <v>1</v>
      </c>
      <c r="F57" s="5">
        <v>1</v>
      </c>
      <c r="G57" s="5">
        <v>10</v>
      </c>
      <c r="H57" s="5">
        <v>10</v>
      </c>
      <c r="I57" s="44"/>
      <c r="J57" s="45"/>
      <c r="K57" s="47"/>
    </row>
    <row r="58" ht="48" spans="1:11">
      <c r="A58" s="40"/>
      <c r="B58" s="40"/>
      <c r="C58" s="5" t="s">
        <v>661</v>
      </c>
      <c r="D58" s="27" t="s">
        <v>690</v>
      </c>
      <c r="E58" s="5" t="s">
        <v>691</v>
      </c>
      <c r="F58" s="5" t="s">
        <v>691</v>
      </c>
      <c r="G58" s="5">
        <v>15</v>
      </c>
      <c r="H58" s="5">
        <v>15</v>
      </c>
      <c r="I58" s="44"/>
      <c r="J58" s="45"/>
      <c r="K58" s="47"/>
    </row>
    <row r="59" ht="30" customHeight="1" spans="1:11">
      <c r="A59" s="40"/>
      <c r="B59" s="40"/>
      <c r="C59" s="5"/>
      <c r="D59" s="27" t="s">
        <v>692</v>
      </c>
      <c r="E59" s="5" t="s">
        <v>693</v>
      </c>
      <c r="F59" s="5" t="s">
        <v>693</v>
      </c>
      <c r="G59" s="5">
        <v>15</v>
      </c>
      <c r="H59" s="5">
        <v>12</v>
      </c>
      <c r="I59" s="44"/>
      <c r="J59" s="45"/>
      <c r="K59" s="47"/>
    </row>
    <row r="60" ht="24" spans="1:11">
      <c r="A60" s="40"/>
      <c r="B60" s="28" t="s">
        <v>666</v>
      </c>
      <c r="C60" s="28" t="s">
        <v>667</v>
      </c>
      <c r="D60" s="27" t="s">
        <v>668</v>
      </c>
      <c r="E60" s="5" t="s">
        <v>669</v>
      </c>
      <c r="F60" s="5" t="s">
        <v>669</v>
      </c>
      <c r="G60" s="5">
        <v>5</v>
      </c>
      <c r="H60" s="5">
        <v>4</v>
      </c>
      <c r="I60" s="44"/>
      <c r="J60" s="45"/>
      <c r="K60" s="47"/>
    </row>
    <row r="61" ht="24" spans="1:11">
      <c r="A61" s="40"/>
      <c r="B61" s="30"/>
      <c r="C61" s="30"/>
      <c r="D61" s="27" t="s">
        <v>670</v>
      </c>
      <c r="E61" s="5" t="s">
        <v>669</v>
      </c>
      <c r="F61" s="5" t="s">
        <v>669</v>
      </c>
      <c r="G61" s="5">
        <v>5</v>
      </c>
      <c r="H61" s="5">
        <v>4</v>
      </c>
      <c r="I61" s="44"/>
      <c r="J61" s="45"/>
      <c r="K61" s="47"/>
    </row>
    <row r="62" ht="33" customHeight="1" spans="1:11">
      <c r="A62" s="30"/>
      <c r="B62" s="5" t="s">
        <v>671</v>
      </c>
      <c r="C62" s="5"/>
      <c r="D62" s="5"/>
      <c r="E62" s="5"/>
      <c r="F62" s="5"/>
      <c r="G62" s="5">
        <f>SUM(G53:G61)</f>
        <v>90</v>
      </c>
      <c r="H62" s="5">
        <f>SUM(H53:H61)</f>
        <v>85</v>
      </c>
      <c r="I62" s="45"/>
      <c r="J62" s="45"/>
      <c r="K62" s="47"/>
    </row>
    <row r="63" ht="33" customHeight="1" spans="1:11">
      <c r="A63" s="5" t="s">
        <v>672</v>
      </c>
      <c r="B63" s="5"/>
      <c r="C63" s="5"/>
      <c r="D63" s="5"/>
      <c r="E63" s="5"/>
      <c r="F63" s="5"/>
      <c r="G63" s="44">
        <f>SUM(H53:H61)+K45</f>
        <v>93.8</v>
      </c>
      <c r="H63" s="45"/>
      <c r="I63" s="45"/>
      <c r="J63" s="45"/>
      <c r="K63" s="47"/>
    </row>
    <row r="64" spans="1:11">
      <c r="A64" s="28" t="s">
        <v>673</v>
      </c>
      <c r="B64" s="27" t="s">
        <v>694</v>
      </c>
      <c r="C64" s="27"/>
      <c r="D64" s="27"/>
      <c r="E64" s="27"/>
      <c r="F64" s="27"/>
      <c r="G64" s="27"/>
      <c r="H64" s="27"/>
      <c r="I64" s="27"/>
      <c r="J64" s="27"/>
      <c r="K64" s="27"/>
    </row>
    <row r="65" spans="1:11">
      <c r="A65" s="30"/>
      <c r="B65" s="27"/>
      <c r="C65" s="27"/>
      <c r="D65" s="27"/>
      <c r="E65" s="27"/>
      <c r="F65" s="27"/>
      <c r="G65" s="27"/>
      <c r="H65" s="27"/>
      <c r="I65" s="27"/>
      <c r="J65" s="27"/>
      <c r="K65" s="27"/>
    </row>
    <row r="66" ht="30" customHeight="1" spans="1:11">
      <c r="A66" s="27" t="s">
        <v>675</v>
      </c>
      <c r="B66" s="27"/>
      <c r="C66" s="27"/>
      <c r="D66" s="27"/>
      <c r="E66" s="27"/>
      <c r="F66" s="27"/>
      <c r="G66" s="27"/>
      <c r="H66" s="27"/>
      <c r="I66" s="27"/>
      <c r="J66" s="27"/>
      <c r="K66" s="27"/>
    </row>
    <row r="67" spans="1:11">
      <c r="A67" s="31" t="s">
        <v>676</v>
      </c>
      <c r="B67" s="32"/>
      <c r="C67" s="32"/>
      <c r="D67" s="32"/>
      <c r="E67" s="32"/>
      <c r="F67" s="32"/>
      <c r="G67" s="32"/>
      <c r="H67" s="32"/>
      <c r="I67" s="32"/>
      <c r="J67" s="32"/>
      <c r="K67" s="48"/>
    </row>
    <row r="68" spans="1:11">
      <c r="A68" s="33"/>
      <c r="B68" s="34"/>
      <c r="C68" s="34"/>
      <c r="D68" s="34"/>
      <c r="E68" s="34"/>
      <c r="F68" s="34"/>
      <c r="G68" s="34"/>
      <c r="H68" s="34"/>
      <c r="I68" s="34"/>
      <c r="J68" s="34"/>
      <c r="K68" s="49"/>
    </row>
    <row r="69" spans="1:11">
      <c r="A69" s="33"/>
      <c r="B69" s="34"/>
      <c r="C69" s="34"/>
      <c r="D69" s="34"/>
      <c r="E69" s="34"/>
      <c r="F69" s="34"/>
      <c r="G69" s="34"/>
      <c r="H69" s="34"/>
      <c r="I69" s="34"/>
      <c r="J69" s="34"/>
      <c r="K69" s="49"/>
    </row>
    <row r="70" spans="1:11">
      <c r="A70" s="33"/>
      <c r="B70" s="34"/>
      <c r="C70" s="34"/>
      <c r="D70" s="34"/>
      <c r="E70" s="34"/>
      <c r="F70" s="34"/>
      <c r="G70" s="34"/>
      <c r="H70" s="34"/>
      <c r="I70" s="34"/>
      <c r="J70" s="34"/>
      <c r="K70" s="49"/>
    </row>
    <row r="71" spans="1:11">
      <c r="A71" s="33"/>
      <c r="B71" s="34"/>
      <c r="C71" s="34"/>
      <c r="D71" s="34"/>
      <c r="E71" s="34"/>
      <c r="F71" s="34"/>
      <c r="G71" s="34"/>
      <c r="H71" s="34"/>
      <c r="I71" s="34"/>
      <c r="J71" s="34"/>
      <c r="K71" s="49"/>
    </row>
    <row r="72" ht="84" customHeight="1" spans="1:11">
      <c r="A72" s="35"/>
      <c r="B72" s="36"/>
      <c r="C72" s="36"/>
      <c r="D72" s="36"/>
      <c r="E72" s="36"/>
      <c r="F72" s="36"/>
      <c r="G72" s="36"/>
      <c r="H72" s="36"/>
      <c r="I72" s="36"/>
      <c r="J72" s="36"/>
      <c r="K72" s="50"/>
    </row>
    <row r="73" spans="1:11">
      <c r="A73" s="52"/>
      <c r="B73" s="52"/>
      <c r="C73" s="52"/>
      <c r="D73" s="52"/>
      <c r="E73" s="52"/>
      <c r="F73" s="52"/>
      <c r="G73" s="52"/>
      <c r="H73" s="52"/>
      <c r="I73" s="52"/>
      <c r="J73" s="52"/>
      <c r="K73" s="52"/>
    </row>
    <row r="74" spans="11:11">
      <c r="K74" s="1" t="s">
        <v>614</v>
      </c>
    </row>
    <row r="75" ht="27" spans="1:11">
      <c r="A75" s="2" t="s">
        <v>615</v>
      </c>
      <c r="B75" s="2"/>
      <c r="C75" s="2"/>
      <c r="D75" s="2"/>
      <c r="E75" s="2"/>
      <c r="F75" s="2"/>
      <c r="G75" s="2"/>
      <c r="H75" s="2"/>
      <c r="I75" s="2"/>
      <c r="J75" s="2"/>
      <c r="K75" s="2"/>
    </row>
    <row r="76" ht="18.75" spans="1:11">
      <c r="A76" s="3" t="s">
        <v>616</v>
      </c>
      <c r="B76" s="3"/>
      <c r="C76" s="3"/>
      <c r="D76" s="3"/>
      <c r="E76" s="3"/>
      <c r="F76" s="3"/>
      <c r="G76" s="3"/>
      <c r="H76" s="3"/>
      <c r="I76" s="3"/>
      <c r="J76" s="3"/>
      <c r="K76" s="3"/>
    </row>
    <row r="77" ht="14.25" spans="1:11">
      <c r="A77" s="4" t="s">
        <v>617</v>
      </c>
      <c r="B77" s="4"/>
      <c r="C77" s="4"/>
      <c r="D77" s="4"/>
      <c r="E77" s="4"/>
      <c r="F77" s="4"/>
      <c r="G77" s="4"/>
      <c r="H77" s="4"/>
      <c r="I77" s="4"/>
      <c r="J77" s="4"/>
      <c r="K77" s="4"/>
    </row>
    <row r="78" ht="23" customHeight="1" spans="1:11">
      <c r="A78" s="5" t="s">
        <v>618</v>
      </c>
      <c r="B78" s="5"/>
      <c r="C78" s="5"/>
      <c r="D78" s="6" t="s">
        <v>695</v>
      </c>
      <c r="E78" s="7"/>
      <c r="F78" s="7"/>
      <c r="G78" s="7"/>
      <c r="H78" s="7"/>
      <c r="I78" s="7"/>
      <c r="J78" s="7"/>
      <c r="K78" s="7"/>
    </row>
    <row r="79" ht="36" customHeight="1" spans="1:11">
      <c r="A79" s="5" t="s">
        <v>620</v>
      </c>
      <c r="B79" s="5"/>
      <c r="C79" s="5"/>
      <c r="D79" s="37" t="s">
        <v>621</v>
      </c>
      <c r="E79" s="19"/>
      <c r="F79" s="5" t="s">
        <v>622</v>
      </c>
      <c r="G79" s="37" t="s">
        <v>623</v>
      </c>
      <c r="H79" s="19"/>
      <c r="I79" s="19"/>
      <c r="J79" s="19"/>
      <c r="K79" s="19"/>
    </row>
    <row r="80" ht="24.75" spans="1:11">
      <c r="A80" s="10" t="s">
        <v>624</v>
      </c>
      <c r="B80" s="11"/>
      <c r="C80" s="12"/>
      <c r="D80" s="5" t="s">
        <v>625</v>
      </c>
      <c r="E80" s="5" t="s">
        <v>626</v>
      </c>
      <c r="F80" s="5" t="s">
        <v>678</v>
      </c>
      <c r="G80" s="5" t="s">
        <v>679</v>
      </c>
      <c r="H80" s="5"/>
      <c r="I80" s="5" t="s">
        <v>629</v>
      </c>
      <c r="J80" s="5" t="s">
        <v>630</v>
      </c>
      <c r="K80" s="5" t="s">
        <v>631</v>
      </c>
    </row>
    <row r="81" ht="24" spans="1:11">
      <c r="A81" s="13"/>
      <c r="B81" s="14"/>
      <c r="C81" s="15"/>
      <c r="D81" s="5" t="s">
        <v>632</v>
      </c>
      <c r="E81" s="19"/>
      <c r="F81" s="38">
        <v>2661.4</v>
      </c>
      <c r="G81" s="38">
        <v>2661.4</v>
      </c>
      <c r="H81" s="19"/>
      <c r="I81" s="19">
        <v>10</v>
      </c>
      <c r="J81" s="51">
        <f>G81/F81</f>
        <v>1</v>
      </c>
      <c r="K81" s="19">
        <v>10</v>
      </c>
    </row>
    <row r="82" ht="24" customHeight="1" spans="1:11">
      <c r="A82" s="13"/>
      <c r="B82" s="14"/>
      <c r="C82" s="15"/>
      <c r="D82" s="5" t="s">
        <v>633</v>
      </c>
      <c r="E82" s="19"/>
      <c r="F82" s="38">
        <v>26641.4</v>
      </c>
      <c r="G82" s="38">
        <v>2661.4</v>
      </c>
      <c r="H82" s="19"/>
      <c r="I82" s="19" t="s">
        <v>565</v>
      </c>
      <c r="J82" s="19" t="s">
        <v>565</v>
      </c>
      <c r="K82" s="19" t="s">
        <v>565</v>
      </c>
    </row>
    <row r="83" ht="24" spans="1:11">
      <c r="A83" s="13"/>
      <c r="B83" s="14"/>
      <c r="C83" s="15"/>
      <c r="D83" s="18" t="s">
        <v>634</v>
      </c>
      <c r="E83" s="19"/>
      <c r="F83" s="38">
        <v>26641.4</v>
      </c>
      <c r="G83" s="38">
        <v>2661.4</v>
      </c>
      <c r="H83" s="19"/>
      <c r="I83" s="19" t="s">
        <v>565</v>
      </c>
      <c r="J83" s="19" t="s">
        <v>565</v>
      </c>
      <c r="K83" s="19" t="s">
        <v>565</v>
      </c>
    </row>
    <row r="84" ht="20" customHeight="1" spans="1:11">
      <c r="A84" s="13"/>
      <c r="B84" s="14"/>
      <c r="C84" s="15"/>
      <c r="D84" s="18" t="s">
        <v>635</v>
      </c>
      <c r="E84" s="19"/>
      <c r="F84" s="38"/>
      <c r="G84" s="19"/>
      <c r="H84" s="19"/>
      <c r="I84" s="19" t="s">
        <v>565</v>
      </c>
      <c r="J84" s="19" t="s">
        <v>565</v>
      </c>
      <c r="K84" s="19" t="s">
        <v>565</v>
      </c>
    </row>
    <row r="85" ht="23" customHeight="1" spans="1:11">
      <c r="A85" s="20"/>
      <c r="B85" s="21"/>
      <c r="C85" s="22"/>
      <c r="D85" s="5" t="s">
        <v>636</v>
      </c>
      <c r="E85" s="19"/>
      <c r="F85" s="19"/>
      <c r="G85" s="19"/>
      <c r="H85" s="19"/>
      <c r="I85" s="19" t="s">
        <v>565</v>
      </c>
      <c r="J85" s="19" t="s">
        <v>565</v>
      </c>
      <c r="K85" s="19" t="s">
        <v>565</v>
      </c>
    </row>
    <row r="86" ht="29" customHeight="1" spans="1:11">
      <c r="A86" s="5" t="s">
        <v>637</v>
      </c>
      <c r="B86" s="5" t="s">
        <v>638</v>
      </c>
      <c r="C86" s="5"/>
      <c r="D86" s="5"/>
      <c r="E86" s="5"/>
      <c r="F86" s="5" t="s">
        <v>639</v>
      </c>
      <c r="G86" s="5"/>
      <c r="H86" s="5"/>
      <c r="I86" s="5"/>
      <c r="J86" s="5"/>
      <c r="K86" s="5"/>
    </row>
    <row r="87" ht="46" customHeight="1" spans="1:11">
      <c r="A87" s="5"/>
      <c r="B87" s="27" t="s">
        <v>696</v>
      </c>
      <c r="C87" s="27"/>
      <c r="D87" s="27"/>
      <c r="E87" s="27"/>
      <c r="F87" s="23" t="s">
        <v>697</v>
      </c>
      <c r="G87" s="24"/>
      <c r="H87" s="24"/>
      <c r="I87" s="24"/>
      <c r="J87" s="24"/>
      <c r="K87" s="25"/>
    </row>
    <row r="88" ht="24.75" spans="1:11">
      <c r="A88" s="28" t="s">
        <v>642</v>
      </c>
      <c r="B88" s="5" t="s">
        <v>643</v>
      </c>
      <c r="C88" s="5" t="s">
        <v>644</v>
      </c>
      <c r="D88" s="5" t="s">
        <v>645</v>
      </c>
      <c r="E88" s="5" t="s">
        <v>646</v>
      </c>
      <c r="F88" s="5" t="s">
        <v>647</v>
      </c>
      <c r="G88" s="5" t="s">
        <v>629</v>
      </c>
      <c r="H88" s="5" t="s">
        <v>631</v>
      </c>
      <c r="I88" s="5" t="s">
        <v>648</v>
      </c>
      <c r="J88" s="5"/>
      <c r="K88" s="5"/>
    </row>
    <row r="89" ht="24" spans="1:11">
      <c r="A89" s="40"/>
      <c r="B89" s="41" t="s">
        <v>649</v>
      </c>
      <c r="C89" s="53" t="s">
        <v>650</v>
      </c>
      <c r="D89" s="27" t="s">
        <v>698</v>
      </c>
      <c r="E89" s="5">
        <v>2</v>
      </c>
      <c r="F89" s="5">
        <v>2</v>
      </c>
      <c r="G89" s="5">
        <v>10</v>
      </c>
      <c r="H89" s="5">
        <v>10</v>
      </c>
      <c r="I89" s="19"/>
      <c r="J89" s="19"/>
      <c r="K89" s="19"/>
    </row>
    <row r="90" ht="30" customHeight="1" spans="1:11">
      <c r="A90" s="40"/>
      <c r="B90" s="54"/>
      <c r="C90" s="53"/>
      <c r="D90" s="27" t="s">
        <v>699</v>
      </c>
      <c r="E90" s="5">
        <v>34</v>
      </c>
      <c r="F90" s="5">
        <v>34</v>
      </c>
      <c r="G90" s="5">
        <v>10</v>
      </c>
      <c r="H90" s="5">
        <v>10</v>
      </c>
      <c r="I90" s="19"/>
      <c r="J90" s="19"/>
      <c r="K90" s="19"/>
    </row>
    <row r="91" ht="26" customHeight="1" spans="1:11">
      <c r="A91" s="40"/>
      <c r="B91" s="54"/>
      <c r="C91" s="53" t="s">
        <v>687</v>
      </c>
      <c r="D91" s="27" t="s">
        <v>700</v>
      </c>
      <c r="E91" s="55">
        <v>1</v>
      </c>
      <c r="F91" s="55">
        <v>0.7</v>
      </c>
      <c r="G91" s="5">
        <v>10</v>
      </c>
      <c r="H91" s="5">
        <v>10</v>
      </c>
      <c r="I91" s="59"/>
      <c r="J91" s="60"/>
      <c r="K91" s="61"/>
    </row>
    <row r="92" ht="33" customHeight="1" spans="1:11">
      <c r="A92" s="40"/>
      <c r="B92" s="54"/>
      <c r="C92" s="53" t="s">
        <v>658</v>
      </c>
      <c r="D92" s="27" t="s">
        <v>701</v>
      </c>
      <c r="E92" s="5" t="s">
        <v>656</v>
      </c>
      <c r="F92" s="5" t="s">
        <v>702</v>
      </c>
      <c r="G92" s="5">
        <v>10</v>
      </c>
      <c r="H92" s="5">
        <v>10</v>
      </c>
      <c r="I92" s="19"/>
      <c r="J92" s="19"/>
      <c r="K92" s="19"/>
    </row>
    <row r="93" ht="26" customHeight="1" spans="1:11">
      <c r="A93" s="40"/>
      <c r="B93" s="54"/>
      <c r="C93" s="53" t="s">
        <v>703</v>
      </c>
      <c r="D93" s="27" t="s">
        <v>704</v>
      </c>
      <c r="E93" s="5">
        <v>4000</v>
      </c>
      <c r="F93" s="5">
        <v>4000</v>
      </c>
      <c r="G93" s="5">
        <v>10</v>
      </c>
      <c r="H93" s="5">
        <v>9</v>
      </c>
      <c r="I93" s="19"/>
      <c r="J93" s="19"/>
      <c r="K93" s="19"/>
    </row>
    <row r="94" ht="24" spans="1:11">
      <c r="A94" s="40"/>
      <c r="B94" s="5" t="s">
        <v>660</v>
      </c>
      <c r="C94" s="53" t="s">
        <v>661</v>
      </c>
      <c r="D94" s="27" t="s">
        <v>705</v>
      </c>
      <c r="E94" s="5" t="s">
        <v>665</v>
      </c>
      <c r="F94" s="5" t="s">
        <v>665</v>
      </c>
      <c r="G94" s="5">
        <v>15</v>
      </c>
      <c r="H94" s="5">
        <v>14</v>
      </c>
      <c r="I94" s="19"/>
      <c r="J94" s="19"/>
      <c r="K94" s="19"/>
    </row>
    <row r="95" ht="24" spans="1:11">
      <c r="A95" s="40"/>
      <c r="B95" s="5"/>
      <c r="C95" s="53"/>
      <c r="D95" s="27" t="s">
        <v>706</v>
      </c>
      <c r="E95" s="5" t="s">
        <v>707</v>
      </c>
      <c r="F95" s="5" t="s">
        <v>707</v>
      </c>
      <c r="G95" s="5">
        <v>15</v>
      </c>
      <c r="H95" s="5">
        <v>14</v>
      </c>
      <c r="I95" s="19"/>
      <c r="J95" s="19"/>
      <c r="K95" s="19"/>
    </row>
    <row r="96" ht="22" customHeight="1" spans="1:11">
      <c r="A96" s="40"/>
      <c r="B96" s="28" t="s">
        <v>666</v>
      </c>
      <c r="C96" s="56" t="s">
        <v>667</v>
      </c>
      <c r="D96" s="27" t="s">
        <v>708</v>
      </c>
      <c r="E96" s="5" t="s">
        <v>669</v>
      </c>
      <c r="F96" s="5" t="s">
        <v>669</v>
      </c>
      <c r="G96" s="5">
        <v>5</v>
      </c>
      <c r="H96" s="5">
        <v>5</v>
      </c>
      <c r="I96" s="19"/>
      <c r="J96" s="19"/>
      <c r="K96" s="19"/>
    </row>
    <row r="97" ht="30" customHeight="1" spans="1:11">
      <c r="A97" s="40"/>
      <c r="B97" s="30"/>
      <c r="C97" s="57"/>
      <c r="D97" s="27" t="s">
        <v>709</v>
      </c>
      <c r="E97" s="5" t="s">
        <v>669</v>
      </c>
      <c r="F97" s="5" t="s">
        <v>669</v>
      </c>
      <c r="G97" s="5">
        <v>5</v>
      </c>
      <c r="H97" s="5">
        <v>5</v>
      </c>
      <c r="I97" s="19"/>
      <c r="J97" s="19"/>
      <c r="K97" s="19"/>
    </row>
    <row r="98" ht="27" customHeight="1" spans="1:11">
      <c r="A98" s="30"/>
      <c r="B98" s="5" t="s">
        <v>671</v>
      </c>
      <c r="C98" s="5"/>
      <c r="D98" s="5"/>
      <c r="E98" s="5"/>
      <c r="F98" s="5"/>
      <c r="G98" s="5">
        <f>SUM(G89:G97)</f>
        <v>90</v>
      </c>
      <c r="H98" s="5">
        <f>SUM(H89:H97)</f>
        <v>87</v>
      </c>
      <c r="I98" s="44"/>
      <c r="J98" s="45"/>
      <c r="K98" s="47"/>
    </row>
    <row r="99" ht="27" customHeight="1" spans="1:11">
      <c r="A99" s="5" t="s">
        <v>672</v>
      </c>
      <c r="B99" s="5"/>
      <c r="C99" s="5"/>
      <c r="D99" s="5"/>
      <c r="E99" s="5"/>
      <c r="F99" s="5"/>
      <c r="G99" s="5">
        <f>SUM(H89:H97)+K81</f>
        <v>97</v>
      </c>
      <c r="H99" s="5"/>
      <c r="I99" s="5"/>
      <c r="J99" s="5"/>
      <c r="K99" s="5"/>
    </row>
    <row r="100" spans="1:11">
      <c r="A100" s="28" t="s">
        <v>673</v>
      </c>
      <c r="B100" s="27" t="s">
        <v>710</v>
      </c>
      <c r="C100" s="27"/>
      <c r="D100" s="27"/>
      <c r="E100" s="27"/>
      <c r="F100" s="27"/>
      <c r="G100" s="27"/>
      <c r="H100" s="27"/>
      <c r="I100" s="27"/>
      <c r="J100" s="27"/>
      <c r="K100" s="27"/>
    </row>
    <row r="101" spans="1:11">
      <c r="A101" s="30"/>
      <c r="B101" s="27"/>
      <c r="C101" s="27"/>
      <c r="D101" s="27"/>
      <c r="E101" s="27"/>
      <c r="F101" s="27"/>
      <c r="G101" s="27"/>
      <c r="H101" s="27"/>
      <c r="I101" s="27"/>
      <c r="J101" s="27"/>
      <c r="K101" s="27"/>
    </row>
    <row r="102" ht="25" customHeight="1" spans="1:11">
      <c r="A102" s="27" t="s">
        <v>675</v>
      </c>
      <c r="B102" s="27"/>
      <c r="C102" s="27"/>
      <c r="D102" s="27"/>
      <c r="E102" s="27"/>
      <c r="F102" s="27"/>
      <c r="G102" s="27"/>
      <c r="H102" s="27"/>
      <c r="I102" s="27"/>
      <c r="J102" s="27"/>
      <c r="K102" s="27"/>
    </row>
    <row r="103" spans="1:11">
      <c r="A103" s="31" t="s">
        <v>676</v>
      </c>
      <c r="B103" s="32"/>
      <c r="C103" s="32"/>
      <c r="D103" s="32"/>
      <c r="E103" s="32"/>
      <c r="F103" s="32"/>
      <c r="G103" s="32"/>
      <c r="H103" s="32"/>
      <c r="I103" s="32"/>
      <c r="J103" s="32"/>
      <c r="K103" s="48"/>
    </row>
    <row r="104" spans="1:11">
      <c r="A104" s="33"/>
      <c r="B104" s="34"/>
      <c r="C104" s="34"/>
      <c r="D104" s="34"/>
      <c r="E104" s="34"/>
      <c r="F104" s="34"/>
      <c r="G104" s="34"/>
      <c r="H104" s="34"/>
      <c r="I104" s="34"/>
      <c r="J104" s="34"/>
      <c r="K104" s="49"/>
    </row>
    <row r="105" spans="1:11">
      <c r="A105" s="33"/>
      <c r="B105" s="34"/>
      <c r="C105" s="34"/>
      <c r="D105" s="34"/>
      <c r="E105" s="34"/>
      <c r="F105" s="34"/>
      <c r="G105" s="34"/>
      <c r="H105" s="34"/>
      <c r="I105" s="34"/>
      <c r="J105" s="34"/>
      <c r="K105" s="49"/>
    </row>
    <row r="106" spans="1:11">
      <c r="A106" s="33"/>
      <c r="B106" s="34"/>
      <c r="C106" s="34"/>
      <c r="D106" s="34"/>
      <c r="E106" s="34"/>
      <c r="F106" s="34"/>
      <c r="G106" s="34"/>
      <c r="H106" s="34"/>
      <c r="I106" s="34"/>
      <c r="J106" s="34"/>
      <c r="K106" s="49"/>
    </row>
    <row r="107" spans="1:11">
      <c r="A107" s="33"/>
      <c r="B107" s="34"/>
      <c r="C107" s="34"/>
      <c r="D107" s="34"/>
      <c r="E107" s="34"/>
      <c r="F107" s="34"/>
      <c r="G107" s="34"/>
      <c r="H107" s="34"/>
      <c r="I107" s="34"/>
      <c r="J107" s="34"/>
      <c r="K107" s="49"/>
    </row>
    <row r="108" ht="90" customHeight="1" spans="1:11">
      <c r="A108" s="35"/>
      <c r="B108" s="36"/>
      <c r="C108" s="36"/>
      <c r="D108" s="36"/>
      <c r="E108" s="36"/>
      <c r="F108" s="36"/>
      <c r="G108" s="36"/>
      <c r="H108" s="36"/>
      <c r="I108" s="36"/>
      <c r="J108" s="36"/>
      <c r="K108" s="50"/>
    </row>
    <row r="110" spans="11:11">
      <c r="K110" s="1" t="s">
        <v>614</v>
      </c>
    </row>
    <row r="111" ht="27" spans="1:11">
      <c r="A111" s="2" t="s">
        <v>615</v>
      </c>
      <c r="B111" s="2"/>
      <c r="C111" s="2"/>
      <c r="D111" s="2"/>
      <c r="E111" s="2"/>
      <c r="F111" s="2"/>
      <c r="G111" s="2"/>
      <c r="H111" s="2"/>
      <c r="I111" s="2"/>
      <c r="J111" s="2"/>
      <c r="K111" s="2"/>
    </row>
    <row r="112" ht="18.75" spans="1:11">
      <c r="A112" s="3" t="s">
        <v>616</v>
      </c>
      <c r="B112" s="3"/>
      <c r="C112" s="3"/>
      <c r="D112" s="3"/>
      <c r="E112" s="3"/>
      <c r="F112" s="3"/>
      <c r="G112" s="3"/>
      <c r="H112" s="3"/>
      <c r="I112" s="3"/>
      <c r="J112" s="3"/>
      <c r="K112" s="3"/>
    </row>
    <row r="113" ht="14.25" spans="1:11">
      <c r="A113" s="4" t="s">
        <v>711</v>
      </c>
      <c r="B113" s="4"/>
      <c r="C113" s="4"/>
      <c r="D113" s="4"/>
      <c r="E113" s="4"/>
      <c r="F113" s="4"/>
      <c r="G113" s="4"/>
      <c r="H113" s="4"/>
      <c r="I113" s="4"/>
      <c r="J113" s="4"/>
      <c r="K113" s="4"/>
    </row>
    <row r="114" ht="28" customHeight="1" spans="1:11">
      <c r="A114" s="5" t="s">
        <v>618</v>
      </c>
      <c r="B114" s="5"/>
      <c r="C114" s="5"/>
      <c r="D114" s="6" t="s">
        <v>712</v>
      </c>
      <c r="E114" s="7"/>
      <c r="F114" s="7"/>
      <c r="G114" s="7"/>
      <c r="H114" s="7"/>
      <c r="I114" s="7"/>
      <c r="J114" s="7"/>
      <c r="K114" s="7"/>
    </row>
    <row r="115" ht="33" customHeight="1" spans="1:11">
      <c r="A115" s="5" t="s">
        <v>620</v>
      </c>
      <c r="B115" s="5"/>
      <c r="C115" s="5"/>
      <c r="D115" s="37" t="s">
        <v>621</v>
      </c>
      <c r="E115" s="19"/>
      <c r="F115" s="5" t="s">
        <v>622</v>
      </c>
      <c r="G115" s="37" t="s">
        <v>623</v>
      </c>
      <c r="H115" s="19"/>
      <c r="I115" s="19"/>
      <c r="J115" s="19"/>
      <c r="K115" s="19"/>
    </row>
    <row r="116" ht="24.75" spans="1:11">
      <c r="A116" s="10" t="s">
        <v>624</v>
      </c>
      <c r="B116" s="11"/>
      <c r="C116" s="12"/>
      <c r="D116" s="5" t="s">
        <v>625</v>
      </c>
      <c r="E116" s="5" t="s">
        <v>626</v>
      </c>
      <c r="F116" s="5" t="s">
        <v>678</v>
      </c>
      <c r="G116" s="5" t="s">
        <v>679</v>
      </c>
      <c r="H116" s="5"/>
      <c r="I116" s="5" t="s">
        <v>629</v>
      </c>
      <c r="J116" s="5" t="s">
        <v>630</v>
      </c>
      <c r="K116" s="5" t="s">
        <v>631</v>
      </c>
    </row>
    <row r="117" ht="24" spans="1:11">
      <c r="A117" s="13"/>
      <c r="B117" s="14"/>
      <c r="C117" s="15"/>
      <c r="D117" s="5" t="s">
        <v>632</v>
      </c>
      <c r="E117" s="19"/>
      <c r="F117" s="38">
        <f>774700+402850</f>
        <v>1177550</v>
      </c>
      <c r="G117" s="38">
        <v>774700</v>
      </c>
      <c r="H117" s="19"/>
      <c r="I117" s="19">
        <v>10</v>
      </c>
      <c r="J117" s="51">
        <f>G117/F117</f>
        <v>0.657891384654579</v>
      </c>
      <c r="K117" s="19">
        <v>6.6</v>
      </c>
    </row>
    <row r="118" ht="24" customHeight="1" spans="1:11">
      <c r="A118" s="13"/>
      <c r="B118" s="14"/>
      <c r="C118" s="15"/>
      <c r="D118" s="5" t="s">
        <v>633</v>
      </c>
      <c r="E118" s="19"/>
      <c r="F118" s="38"/>
      <c r="G118" s="19"/>
      <c r="H118" s="19"/>
      <c r="I118" s="19" t="s">
        <v>565</v>
      </c>
      <c r="J118" s="19" t="s">
        <v>565</v>
      </c>
      <c r="K118" s="19" t="s">
        <v>565</v>
      </c>
    </row>
    <row r="119" ht="24" spans="1:11">
      <c r="A119" s="13"/>
      <c r="B119" s="14"/>
      <c r="C119" s="15"/>
      <c r="D119" s="18" t="s">
        <v>634</v>
      </c>
      <c r="E119" s="19"/>
      <c r="F119" s="19"/>
      <c r="G119" s="19"/>
      <c r="H119" s="19"/>
      <c r="I119" s="19" t="s">
        <v>565</v>
      </c>
      <c r="J119" s="19" t="s">
        <v>565</v>
      </c>
      <c r="K119" s="19" t="s">
        <v>565</v>
      </c>
    </row>
    <row r="120" ht="25" customHeight="1" spans="1:11">
      <c r="A120" s="13"/>
      <c r="B120" s="14"/>
      <c r="C120" s="15"/>
      <c r="D120" s="18" t="s">
        <v>635</v>
      </c>
      <c r="E120" s="19"/>
      <c r="F120" s="38"/>
      <c r="G120" s="19"/>
      <c r="H120" s="19"/>
      <c r="I120" s="19" t="s">
        <v>565</v>
      </c>
      <c r="J120" s="19" t="s">
        <v>565</v>
      </c>
      <c r="K120" s="19" t="s">
        <v>565</v>
      </c>
    </row>
    <row r="121" ht="25" customHeight="1" spans="1:11">
      <c r="A121" s="20"/>
      <c r="B121" s="21"/>
      <c r="C121" s="22"/>
      <c r="D121" s="5" t="s">
        <v>636</v>
      </c>
      <c r="E121" s="19"/>
      <c r="F121" s="38">
        <v>1177550</v>
      </c>
      <c r="G121" s="38">
        <v>774700</v>
      </c>
      <c r="H121" s="19"/>
      <c r="I121" s="19" t="s">
        <v>565</v>
      </c>
      <c r="J121" s="19" t="s">
        <v>565</v>
      </c>
      <c r="K121" s="19" t="s">
        <v>565</v>
      </c>
    </row>
    <row r="122" ht="34" customHeight="1" spans="1:11">
      <c r="A122" s="5" t="s">
        <v>637</v>
      </c>
      <c r="B122" s="5" t="s">
        <v>638</v>
      </c>
      <c r="C122" s="5"/>
      <c r="D122" s="5"/>
      <c r="E122" s="5"/>
      <c r="F122" s="5" t="s">
        <v>639</v>
      </c>
      <c r="G122" s="5"/>
      <c r="H122" s="5"/>
      <c r="I122" s="5"/>
      <c r="J122" s="5"/>
      <c r="K122" s="5"/>
    </row>
    <row r="123" ht="72" customHeight="1" spans="1:11">
      <c r="A123" s="5"/>
      <c r="B123" s="27" t="s">
        <v>713</v>
      </c>
      <c r="C123" s="27"/>
      <c r="D123" s="27"/>
      <c r="E123" s="27"/>
      <c r="F123" s="44" t="s">
        <v>714</v>
      </c>
      <c r="G123" s="45"/>
      <c r="H123" s="45"/>
      <c r="I123" s="45"/>
      <c r="J123" s="45"/>
      <c r="K123" s="47"/>
    </row>
    <row r="124" ht="24.75" spans="1:11">
      <c r="A124" s="5" t="s">
        <v>642</v>
      </c>
      <c r="B124" s="5" t="s">
        <v>643</v>
      </c>
      <c r="C124" s="5" t="s">
        <v>644</v>
      </c>
      <c r="D124" s="5" t="s">
        <v>645</v>
      </c>
      <c r="E124" s="5" t="s">
        <v>646</v>
      </c>
      <c r="F124" s="5" t="s">
        <v>647</v>
      </c>
      <c r="G124" s="5" t="s">
        <v>629</v>
      </c>
      <c r="H124" s="5" t="s">
        <v>631</v>
      </c>
      <c r="I124" s="5" t="s">
        <v>648</v>
      </c>
      <c r="J124" s="5"/>
      <c r="K124" s="5"/>
    </row>
    <row r="125" ht="33" customHeight="1" spans="1:11">
      <c r="A125" s="5"/>
      <c r="B125" s="26" t="s">
        <v>649</v>
      </c>
      <c r="C125" s="53" t="s">
        <v>650</v>
      </c>
      <c r="D125" s="58" t="s">
        <v>715</v>
      </c>
      <c r="E125" s="53" t="s">
        <v>716</v>
      </c>
      <c r="F125" s="53" t="s">
        <v>716</v>
      </c>
      <c r="G125" s="53">
        <v>10</v>
      </c>
      <c r="H125" s="53">
        <v>10</v>
      </c>
      <c r="I125" s="19"/>
      <c r="J125" s="19"/>
      <c r="K125" s="19"/>
    </row>
    <row r="126" ht="44" customHeight="1" spans="1:11">
      <c r="A126" s="5"/>
      <c r="B126" s="26"/>
      <c r="C126" s="53" t="s">
        <v>687</v>
      </c>
      <c r="D126" s="27" t="s">
        <v>717</v>
      </c>
      <c r="E126" s="53">
        <v>1</v>
      </c>
      <c r="F126" s="53">
        <v>1</v>
      </c>
      <c r="G126" s="53">
        <v>10</v>
      </c>
      <c r="H126" s="53">
        <v>10</v>
      </c>
      <c r="I126" s="37"/>
      <c r="J126" s="19"/>
      <c r="K126" s="19"/>
    </row>
    <row r="127" ht="24" spans="1:11">
      <c r="A127" s="5"/>
      <c r="B127" s="26"/>
      <c r="C127" s="53"/>
      <c r="D127" s="27" t="s">
        <v>718</v>
      </c>
      <c r="E127" s="53">
        <v>1</v>
      </c>
      <c r="F127" s="53">
        <v>1</v>
      </c>
      <c r="G127" s="53">
        <v>10</v>
      </c>
      <c r="H127" s="53">
        <v>10</v>
      </c>
      <c r="I127" s="62"/>
      <c r="J127" s="63"/>
      <c r="K127" s="64"/>
    </row>
    <row r="128" ht="24" spans="1:11">
      <c r="A128" s="5"/>
      <c r="B128" s="26"/>
      <c r="C128" s="53" t="s">
        <v>658</v>
      </c>
      <c r="D128" s="27" t="s">
        <v>719</v>
      </c>
      <c r="E128" s="53" t="s">
        <v>720</v>
      </c>
      <c r="F128" s="53" t="s">
        <v>721</v>
      </c>
      <c r="G128" s="53">
        <v>10</v>
      </c>
      <c r="H128" s="53">
        <v>10</v>
      </c>
      <c r="I128" s="19"/>
      <c r="J128" s="19"/>
      <c r="K128" s="19"/>
    </row>
    <row r="129" ht="77" customHeight="1" spans="1:11">
      <c r="A129" s="5"/>
      <c r="B129" s="26"/>
      <c r="C129" s="53" t="s">
        <v>703</v>
      </c>
      <c r="D129" s="27" t="s">
        <v>722</v>
      </c>
      <c r="E129" s="5" t="s">
        <v>722</v>
      </c>
      <c r="F129" s="5" t="s">
        <v>722</v>
      </c>
      <c r="G129" s="53">
        <v>10</v>
      </c>
      <c r="H129" s="53">
        <v>10</v>
      </c>
      <c r="I129" s="19"/>
      <c r="J129" s="19"/>
      <c r="K129" s="19"/>
    </row>
    <row r="130" ht="34" customHeight="1" spans="1:11">
      <c r="A130" s="5"/>
      <c r="B130" s="5" t="s">
        <v>660</v>
      </c>
      <c r="C130" s="53" t="s">
        <v>661</v>
      </c>
      <c r="D130" s="27" t="s">
        <v>723</v>
      </c>
      <c r="E130" s="53" t="s">
        <v>724</v>
      </c>
      <c r="F130" s="53" t="s">
        <v>724</v>
      </c>
      <c r="G130" s="53">
        <v>30</v>
      </c>
      <c r="H130" s="53">
        <v>30</v>
      </c>
      <c r="I130" s="19"/>
      <c r="J130" s="19"/>
      <c r="K130" s="19"/>
    </row>
    <row r="131" ht="24" spans="1:11">
      <c r="A131" s="5"/>
      <c r="B131" s="5" t="s">
        <v>666</v>
      </c>
      <c r="C131" s="53" t="s">
        <v>667</v>
      </c>
      <c r="D131" s="27" t="s">
        <v>668</v>
      </c>
      <c r="E131" s="53" t="s">
        <v>669</v>
      </c>
      <c r="F131" s="53" t="s">
        <v>669</v>
      </c>
      <c r="G131" s="53">
        <v>5</v>
      </c>
      <c r="H131" s="53">
        <v>4</v>
      </c>
      <c r="I131" s="19"/>
      <c r="J131" s="19"/>
      <c r="K131" s="19"/>
    </row>
    <row r="132" ht="27" customHeight="1" spans="1:11">
      <c r="A132" s="5"/>
      <c r="B132" s="5"/>
      <c r="C132" s="53"/>
      <c r="D132" s="27" t="s">
        <v>670</v>
      </c>
      <c r="E132" s="53" t="s">
        <v>669</v>
      </c>
      <c r="F132" s="53" t="s">
        <v>669</v>
      </c>
      <c r="G132" s="56">
        <v>5</v>
      </c>
      <c r="H132" s="53">
        <v>4</v>
      </c>
      <c r="I132" s="62"/>
      <c r="J132" s="63"/>
      <c r="K132" s="64"/>
    </row>
    <row r="133" ht="27" customHeight="1" spans="1:11">
      <c r="A133" s="5"/>
      <c r="B133" s="5" t="s">
        <v>671</v>
      </c>
      <c r="C133" s="5"/>
      <c r="D133" s="5"/>
      <c r="E133" s="5"/>
      <c r="F133" s="5"/>
      <c r="G133" s="5">
        <f>SUM(G125:G132)</f>
        <v>90</v>
      </c>
      <c r="H133" s="5">
        <f>SUM(H125:H132)</f>
        <v>88</v>
      </c>
      <c r="I133" s="44"/>
      <c r="J133" s="45"/>
      <c r="K133" s="47"/>
    </row>
    <row r="134" ht="23" customHeight="1" spans="1:11">
      <c r="A134" s="5" t="s">
        <v>672</v>
      </c>
      <c r="B134" s="5"/>
      <c r="C134" s="5"/>
      <c r="D134" s="5"/>
      <c r="E134" s="5"/>
      <c r="F134" s="5"/>
      <c r="G134" s="30">
        <f>SUM(H125:H132)+K117</f>
        <v>94.6</v>
      </c>
      <c r="H134" s="5"/>
      <c r="I134" s="5"/>
      <c r="J134" s="5"/>
      <c r="K134" s="5"/>
    </row>
    <row r="135" spans="1:11">
      <c r="A135" s="28" t="s">
        <v>673</v>
      </c>
      <c r="B135" s="27" t="s">
        <v>725</v>
      </c>
      <c r="C135" s="27"/>
      <c r="D135" s="27"/>
      <c r="E135" s="27"/>
      <c r="F135" s="27"/>
      <c r="G135" s="27"/>
      <c r="H135" s="27"/>
      <c r="I135" s="27"/>
      <c r="J135" s="27"/>
      <c r="K135" s="27"/>
    </row>
    <row r="136" spans="1:11">
      <c r="A136" s="30"/>
      <c r="B136" s="27"/>
      <c r="C136" s="27"/>
      <c r="D136" s="27"/>
      <c r="E136" s="27"/>
      <c r="F136" s="27"/>
      <c r="G136" s="27"/>
      <c r="H136" s="27"/>
      <c r="I136" s="27"/>
      <c r="J136" s="27"/>
      <c r="K136" s="27"/>
    </row>
    <row r="137" ht="24" customHeight="1" spans="1:11">
      <c r="A137" s="27" t="s">
        <v>675</v>
      </c>
      <c r="B137" s="27"/>
      <c r="C137" s="27"/>
      <c r="D137" s="27"/>
      <c r="E137" s="27"/>
      <c r="F137" s="27"/>
      <c r="G137" s="27"/>
      <c r="H137" s="27"/>
      <c r="I137" s="27"/>
      <c r="J137" s="27"/>
      <c r="K137" s="27"/>
    </row>
    <row r="138" spans="1:11">
      <c r="A138" s="31" t="s">
        <v>676</v>
      </c>
      <c r="B138" s="32"/>
      <c r="C138" s="32"/>
      <c r="D138" s="32"/>
      <c r="E138" s="32"/>
      <c r="F138" s="32"/>
      <c r="G138" s="32"/>
      <c r="H138" s="32"/>
      <c r="I138" s="32"/>
      <c r="J138" s="32"/>
      <c r="K138" s="48"/>
    </row>
    <row r="139" spans="1:11">
      <c r="A139" s="33"/>
      <c r="B139" s="34"/>
      <c r="C139" s="34"/>
      <c r="D139" s="34"/>
      <c r="E139" s="34"/>
      <c r="F139" s="34"/>
      <c r="G139" s="34"/>
      <c r="H139" s="34"/>
      <c r="I139" s="34"/>
      <c r="J139" s="34"/>
      <c r="K139" s="49"/>
    </row>
    <row r="140" spans="1:11">
      <c r="A140" s="33"/>
      <c r="B140" s="34"/>
      <c r="C140" s="34"/>
      <c r="D140" s="34"/>
      <c r="E140" s="34"/>
      <c r="F140" s="34"/>
      <c r="G140" s="34"/>
      <c r="H140" s="34"/>
      <c r="I140" s="34"/>
      <c r="J140" s="34"/>
      <c r="K140" s="49"/>
    </row>
    <row r="141" spans="1:11">
      <c r="A141" s="33"/>
      <c r="B141" s="34"/>
      <c r="C141" s="34"/>
      <c r="D141" s="34"/>
      <c r="E141" s="34"/>
      <c r="F141" s="34"/>
      <c r="G141" s="34"/>
      <c r="H141" s="34"/>
      <c r="I141" s="34"/>
      <c r="J141" s="34"/>
      <c r="K141" s="49"/>
    </row>
    <row r="142" spans="1:11">
      <c r="A142" s="33"/>
      <c r="B142" s="34"/>
      <c r="C142" s="34"/>
      <c r="D142" s="34"/>
      <c r="E142" s="34"/>
      <c r="F142" s="34"/>
      <c r="G142" s="34"/>
      <c r="H142" s="34"/>
      <c r="I142" s="34"/>
      <c r="J142" s="34"/>
      <c r="K142" s="49"/>
    </row>
    <row r="143" ht="84" customHeight="1" spans="1:11">
      <c r="A143" s="35"/>
      <c r="B143" s="36"/>
      <c r="C143" s="36"/>
      <c r="D143" s="36"/>
      <c r="E143" s="36"/>
      <c r="F143" s="36"/>
      <c r="G143" s="36"/>
      <c r="H143" s="36"/>
      <c r="I143" s="36"/>
      <c r="J143" s="36"/>
      <c r="K143" s="50"/>
    </row>
    <row r="145" spans="11:11">
      <c r="K145" s="1" t="s">
        <v>614</v>
      </c>
    </row>
    <row r="146" ht="27" spans="1:11">
      <c r="A146" s="2" t="s">
        <v>615</v>
      </c>
      <c r="B146" s="2"/>
      <c r="C146" s="2"/>
      <c r="D146" s="2"/>
      <c r="E146" s="2"/>
      <c r="F146" s="2"/>
      <c r="G146" s="2"/>
      <c r="H146" s="2"/>
      <c r="I146" s="2"/>
      <c r="J146" s="2"/>
      <c r="K146" s="2"/>
    </row>
    <row r="147" ht="18.75" spans="1:11">
      <c r="A147" s="3" t="s">
        <v>616</v>
      </c>
      <c r="B147" s="3"/>
      <c r="C147" s="3"/>
      <c r="D147" s="3"/>
      <c r="E147" s="3"/>
      <c r="F147" s="3"/>
      <c r="G147" s="3"/>
      <c r="H147" s="3"/>
      <c r="I147" s="3"/>
      <c r="J147" s="3"/>
      <c r="K147" s="3"/>
    </row>
    <row r="148" ht="14.25" spans="1:11">
      <c r="A148" s="65" t="s">
        <v>726</v>
      </c>
      <c r="B148" s="65"/>
      <c r="C148" s="65"/>
      <c r="D148" s="65"/>
      <c r="E148" s="65"/>
      <c r="F148" s="65"/>
      <c r="G148" s="65"/>
      <c r="H148" s="65"/>
      <c r="I148" s="65"/>
      <c r="J148" s="65"/>
      <c r="K148" s="65"/>
    </row>
    <row r="149" ht="24" customHeight="1" spans="1:11">
      <c r="A149" s="5" t="s">
        <v>618</v>
      </c>
      <c r="B149" s="5"/>
      <c r="C149" s="5"/>
      <c r="D149" s="6" t="s">
        <v>727</v>
      </c>
      <c r="E149" s="7"/>
      <c r="F149" s="7"/>
      <c r="G149" s="7"/>
      <c r="H149" s="7"/>
      <c r="I149" s="7"/>
      <c r="J149" s="7"/>
      <c r="K149" s="7"/>
    </row>
    <row r="150" ht="29" customHeight="1" spans="1:11">
      <c r="A150" s="5" t="s">
        <v>620</v>
      </c>
      <c r="B150" s="5"/>
      <c r="C150" s="5"/>
      <c r="D150" s="37" t="s">
        <v>621</v>
      </c>
      <c r="E150" s="19"/>
      <c r="F150" s="5" t="s">
        <v>622</v>
      </c>
      <c r="G150" s="37" t="s">
        <v>623</v>
      </c>
      <c r="H150" s="19"/>
      <c r="I150" s="19"/>
      <c r="J150" s="19"/>
      <c r="K150" s="19"/>
    </row>
    <row r="151" ht="24.75" spans="1:11">
      <c r="A151" s="10" t="s">
        <v>624</v>
      </c>
      <c r="B151" s="11"/>
      <c r="C151" s="12"/>
      <c r="D151" s="5" t="s">
        <v>625</v>
      </c>
      <c r="E151" s="5" t="s">
        <v>626</v>
      </c>
      <c r="F151" s="5" t="s">
        <v>678</v>
      </c>
      <c r="G151" s="5" t="s">
        <v>679</v>
      </c>
      <c r="H151" s="5"/>
      <c r="I151" s="5" t="s">
        <v>629</v>
      </c>
      <c r="J151" s="5" t="s">
        <v>630</v>
      </c>
      <c r="K151" s="5" t="s">
        <v>631</v>
      </c>
    </row>
    <row r="152" ht="24" spans="1:11">
      <c r="A152" s="13"/>
      <c r="B152" s="14"/>
      <c r="C152" s="15"/>
      <c r="D152" s="5" t="s">
        <v>632</v>
      </c>
      <c r="E152" s="19"/>
      <c r="F152" s="38">
        <v>966949.56</v>
      </c>
      <c r="G152" s="38">
        <v>966949.56</v>
      </c>
      <c r="H152" s="38"/>
      <c r="I152" s="19">
        <v>10</v>
      </c>
      <c r="J152" s="19">
        <f>G152/F152</f>
        <v>1</v>
      </c>
      <c r="K152" s="19">
        <v>10</v>
      </c>
    </row>
    <row r="153" ht="35" customHeight="1" spans="1:11">
      <c r="A153" s="13"/>
      <c r="B153" s="14"/>
      <c r="C153" s="15"/>
      <c r="D153" s="5" t="s">
        <v>633</v>
      </c>
      <c r="E153" s="19"/>
      <c r="F153" s="38">
        <v>966949.56</v>
      </c>
      <c r="G153" s="38">
        <v>966949.56</v>
      </c>
      <c r="H153" s="38"/>
      <c r="I153" s="19" t="s">
        <v>565</v>
      </c>
      <c r="J153" s="19" t="s">
        <v>565</v>
      </c>
      <c r="K153" s="19" t="s">
        <v>565</v>
      </c>
    </row>
    <row r="154" ht="24" spans="1:11">
      <c r="A154" s="13"/>
      <c r="B154" s="14"/>
      <c r="C154" s="15"/>
      <c r="D154" s="18" t="s">
        <v>634</v>
      </c>
      <c r="E154" s="19"/>
      <c r="F154" s="38">
        <v>966949.56</v>
      </c>
      <c r="G154" s="38">
        <v>966949.56</v>
      </c>
      <c r="H154" s="38"/>
      <c r="I154" s="19" t="s">
        <v>565</v>
      </c>
      <c r="J154" s="19" t="s">
        <v>565</v>
      </c>
      <c r="K154" s="19" t="s">
        <v>565</v>
      </c>
    </row>
    <row r="155" ht="20" customHeight="1" spans="1:11">
      <c r="A155" s="13"/>
      <c r="B155" s="14"/>
      <c r="C155" s="15"/>
      <c r="D155" s="18" t="s">
        <v>635</v>
      </c>
      <c r="E155" s="19"/>
      <c r="F155" s="38"/>
      <c r="G155" s="38"/>
      <c r="H155" s="38"/>
      <c r="I155" s="19" t="s">
        <v>565</v>
      </c>
      <c r="J155" s="19" t="s">
        <v>565</v>
      </c>
      <c r="K155" s="19" t="s">
        <v>565</v>
      </c>
    </row>
    <row r="156" ht="18" customHeight="1" spans="1:11">
      <c r="A156" s="20"/>
      <c r="B156" s="21"/>
      <c r="C156" s="22"/>
      <c r="D156" s="5" t="s">
        <v>636</v>
      </c>
      <c r="E156" s="19"/>
      <c r="F156" s="38"/>
      <c r="G156" s="38"/>
      <c r="H156" s="38"/>
      <c r="I156" s="19" t="s">
        <v>565</v>
      </c>
      <c r="J156" s="19" t="s">
        <v>565</v>
      </c>
      <c r="K156" s="19" t="s">
        <v>565</v>
      </c>
    </row>
    <row r="157" ht="23" customHeight="1" spans="1:11">
      <c r="A157" s="5" t="s">
        <v>637</v>
      </c>
      <c r="B157" s="5" t="s">
        <v>638</v>
      </c>
      <c r="C157" s="5"/>
      <c r="D157" s="5"/>
      <c r="E157" s="5"/>
      <c r="F157" s="5" t="s">
        <v>639</v>
      </c>
      <c r="G157" s="5"/>
      <c r="H157" s="5"/>
      <c r="I157" s="5"/>
      <c r="J157" s="5"/>
      <c r="K157" s="5"/>
    </row>
    <row r="158" ht="45" customHeight="1" spans="1:11">
      <c r="A158" s="5"/>
      <c r="B158" s="43" t="s">
        <v>728</v>
      </c>
      <c r="C158" s="66"/>
      <c r="D158" s="66"/>
      <c r="E158" s="66"/>
      <c r="F158" s="43" t="s">
        <v>729</v>
      </c>
      <c r="G158" s="66"/>
      <c r="H158" s="66"/>
      <c r="I158" s="66"/>
      <c r="J158" s="66"/>
      <c r="K158" s="66"/>
    </row>
    <row r="159" ht="24.75" spans="1:11">
      <c r="A159" s="28" t="s">
        <v>642</v>
      </c>
      <c r="B159" s="5" t="s">
        <v>643</v>
      </c>
      <c r="C159" s="5" t="s">
        <v>644</v>
      </c>
      <c r="D159" s="5" t="s">
        <v>645</v>
      </c>
      <c r="E159" s="5" t="s">
        <v>646</v>
      </c>
      <c r="F159" s="5" t="s">
        <v>647</v>
      </c>
      <c r="G159" s="5" t="s">
        <v>629</v>
      </c>
      <c r="H159" s="5" t="s">
        <v>631</v>
      </c>
      <c r="I159" s="5" t="s">
        <v>648</v>
      </c>
      <c r="J159" s="5"/>
      <c r="K159" s="5"/>
    </row>
    <row r="160" ht="53" customHeight="1" spans="1:11">
      <c r="A160" s="40"/>
      <c r="B160" s="26" t="s">
        <v>649</v>
      </c>
      <c r="C160" s="5" t="s">
        <v>650</v>
      </c>
      <c r="D160" s="27" t="s">
        <v>730</v>
      </c>
      <c r="E160" s="55">
        <v>1</v>
      </c>
      <c r="F160" s="55">
        <v>1</v>
      </c>
      <c r="G160" s="67">
        <v>10</v>
      </c>
      <c r="H160" s="67">
        <v>10</v>
      </c>
      <c r="I160" s="19"/>
      <c r="J160" s="19"/>
      <c r="K160" s="19"/>
    </row>
    <row r="161" ht="36" spans="1:11">
      <c r="A161" s="40"/>
      <c r="B161" s="19"/>
      <c r="C161" s="5" t="s">
        <v>687</v>
      </c>
      <c r="D161" s="27" t="s">
        <v>731</v>
      </c>
      <c r="E161" s="67">
        <v>1</v>
      </c>
      <c r="F161" s="67">
        <v>1</v>
      </c>
      <c r="G161" s="67">
        <v>10</v>
      </c>
      <c r="H161" s="67">
        <v>10</v>
      </c>
      <c r="I161" s="19"/>
      <c r="J161" s="19"/>
      <c r="K161" s="19"/>
    </row>
    <row r="162" ht="24" spans="1:11">
      <c r="A162" s="40"/>
      <c r="B162" s="19"/>
      <c r="C162" s="5" t="s">
        <v>658</v>
      </c>
      <c r="D162" s="27" t="s">
        <v>689</v>
      </c>
      <c r="E162" s="67" t="s">
        <v>669</v>
      </c>
      <c r="F162" s="67" t="s">
        <v>669</v>
      </c>
      <c r="G162" s="67">
        <v>10</v>
      </c>
      <c r="H162" s="67">
        <v>10</v>
      </c>
      <c r="I162" s="19"/>
      <c r="J162" s="19"/>
      <c r="K162" s="19"/>
    </row>
    <row r="163" ht="22" customHeight="1" spans="1:11">
      <c r="A163" s="40"/>
      <c r="B163" s="19"/>
      <c r="C163" s="5"/>
      <c r="D163" s="27" t="s">
        <v>732</v>
      </c>
      <c r="E163" s="67">
        <v>1</v>
      </c>
      <c r="F163" s="67">
        <v>1</v>
      </c>
      <c r="G163" s="68">
        <v>5</v>
      </c>
      <c r="H163" s="68">
        <v>5</v>
      </c>
      <c r="I163" s="19"/>
      <c r="J163" s="19"/>
      <c r="K163" s="19"/>
    </row>
    <row r="164" ht="32" customHeight="1" spans="1:11">
      <c r="A164" s="40"/>
      <c r="B164" s="19"/>
      <c r="C164" s="5"/>
      <c r="D164" s="66" t="s">
        <v>733</v>
      </c>
      <c r="E164" s="67">
        <v>1</v>
      </c>
      <c r="F164" s="67">
        <v>1</v>
      </c>
      <c r="G164" s="68">
        <v>5</v>
      </c>
      <c r="H164" s="68">
        <v>3</v>
      </c>
      <c r="I164" s="19"/>
      <c r="J164" s="19"/>
      <c r="K164" s="19"/>
    </row>
    <row r="165" ht="24.75" spans="1:11">
      <c r="A165" s="40"/>
      <c r="B165" s="19"/>
      <c r="C165" s="5" t="s">
        <v>703</v>
      </c>
      <c r="D165" s="19" t="s">
        <v>734</v>
      </c>
      <c r="E165" s="69" t="s">
        <v>735</v>
      </c>
      <c r="F165" s="67">
        <v>1</v>
      </c>
      <c r="G165" s="68">
        <v>10</v>
      </c>
      <c r="H165" s="67">
        <v>10</v>
      </c>
      <c r="I165" s="19"/>
      <c r="J165" s="19"/>
      <c r="K165" s="19"/>
    </row>
    <row r="166" ht="33" customHeight="1" spans="1:11">
      <c r="A166" s="40"/>
      <c r="B166" s="40" t="s">
        <v>660</v>
      </c>
      <c r="C166" s="5" t="s">
        <v>736</v>
      </c>
      <c r="D166" s="27" t="s">
        <v>737</v>
      </c>
      <c r="E166" s="67" t="s">
        <v>738</v>
      </c>
      <c r="F166" s="67" t="s">
        <v>738</v>
      </c>
      <c r="G166" s="67">
        <v>10</v>
      </c>
      <c r="H166" s="67">
        <v>10</v>
      </c>
      <c r="I166" s="19"/>
      <c r="J166" s="19"/>
      <c r="K166" s="19"/>
    </row>
    <row r="167" ht="27" customHeight="1" spans="1:11">
      <c r="A167" s="40"/>
      <c r="B167" s="40"/>
      <c r="C167" s="5"/>
      <c r="D167" s="43" t="s">
        <v>739</v>
      </c>
      <c r="E167" s="67" t="s">
        <v>740</v>
      </c>
      <c r="F167" s="67" t="s">
        <v>740</v>
      </c>
      <c r="G167" s="67">
        <v>10</v>
      </c>
      <c r="H167" s="67">
        <v>10</v>
      </c>
      <c r="I167" s="19"/>
      <c r="J167" s="19"/>
      <c r="K167" s="19"/>
    </row>
    <row r="168" ht="27" customHeight="1" spans="1:11">
      <c r="A168" s="40"/>
      <c r="B168" s="40"/>
      <c r="C168" s="5" t="s">
        <v>661</v>
      </c>
      <c r="D168" s="27" t="s">
        <v>741</v>
      </c>
      <c r="E168" s="67" t="s">
        <v>742</v>
      </c>
      <c r="F168" s="67" t="s">
        <v>724</v>
      </c>
      <c r="G168" s="67">
        <v>10</v>
      </c>
      <c r="H168" s="68">
        <v>9</v>
      </c>
      <c r="I168" s="19"/>
      <c r="J168" s="19"/>
      <c r="K168" s="19"/>
    </row>
    <row r="169" ht="24" spans="1:11">
      <c r="A169" s="40"/>
      <c r="B169" s="28" t="s">
        <v>666</v>
      </c>
      <c r="C169" s="28" t="s">
        <v>667</v>
      </c>
      <c r="D169" s="70" t="s">
        <v>667</v>
      </c>
      <c r="E169" s="67" t="s">
        <v>668</v>
      </c>
      <c r="F169" s="67" t="s">
        <v>669</v>
      </c>
      <c r="G169" s="68">
        <v>5</v>
      </c>
      <c r="H169" s="67">
        <v>5</v>
      </c>
      <c r="I169" s="19"/>
      <c r="J169" s="19"/>
      <c r="K169" s="19"/>
    </row>
    <row r="170" ht="25" customHeight="1" spans="1:11">
      <c r="A170" s="40"/>
      <c r="B170" s="30"/>
      <c r="C170" s="30"/>
      <c r="D170" s="71"/>
      <c r="E170" s="67" t="s">
        <v>670</v>
      </c>
      <c r="F170" s="67" t="s">
        <v>669</v>
      </c>
      <c r="G170" s="68">
        <v>5</v>
      </c>
      <c r="H170" s="67">
        <v>5</v>
      </c>
      <c r="I170" s="19"/>
      <c r="J170" s="19"/>
      <c r="K170" s="19"/>
    </row>
    <row r="171" ht="30" customHeight="1" spans="1:11">
      <c r="A171" s="30"/>
      <c r="B171" s="5" t="s">
        <v>671</v>
      </c>
      <c r="C171" s="5"/>
      <c r="D171" s="5"/>
      <c r="E171" s="5"/>
      <c r="F171" s="5"/>
      <c r="G171" s="19">
        <f>SUM(G160:G170)</f>
        <v>90</v>
      </c>
      <c r="H171" s="19">
        <f>SUM(H160:H170)</f>
        <v>87</v>
      </c>
      <c r="I171" s="62"/>
      <c r="J171" s="63"/>
      <c r="K171" s="64"/>
    </row>
    <row r="172" ht="30" customHeight="1" spans="1:11">
      <c r="A172" s="5" t="s">
        <v>672</v>
      </c>
      <c r="B172" s="5"/>
      <c r="C172" s="5"/>
      <c r="D172" s="5"/>
      <c r="E172" s="5"/>
      <c r="F172" s="5"/>
      <c r="G172" s="19">
        <f>SUM(H160:H170)+K152</f>
        <v>97</v>
      </c>
      <c r="H172" s="19"/>
      <c r="I172" s="19"/>
      <c r="J172" s="19"/>
      <c r="K172" s="19"/>
    </row>
    <row r="173" spans="1:11">
      <c r="A173" s="28" t="s">
        <v>673</v>
      </c>
      <c r="B173" s="27" t="s">
        <v>743</v>
      </c>
      <c r="C173" s="27"/>
      <c r="D173" s="27"/>
      <c r="E173" s="27"/>
      <c r="F173" s="27"/>
      <c r="G173" s="27"/>
      <c r="H173" s="27"/>
      <c r="I173" s="27"/>
      <c r="J173" s="27"/>
      <c r="K173" s="27"/>
    </row>
    <row r="174" spans="1:11">
      <c r="A174" s="30"/>
      <c r="B174" s="27"/>
      <c r="C174" s="27"/>
      <c r="D174" s="27"/>
      <c r="E174" s="27"/>
      <c r="F174" s="27"/>
      <c r="G174" s="27"/>
      <c r="H174" s="27"/>
      <c r="I174" s="27"/>
      <c r="J174" s="27"/>
      <c r="K174" s="27"/>
    </row>
    <row r="175" ht="24" customHeight="1" spans="1:11">
      <c r="A175" s="27" t="s">
        <v>675</v>
      </c>
      <c r="B175" s="27"/>
      <c r="C175" s="27"/>
      <c r="D175" s="27"/>
      <c r="E175" s="27"/>
      <c r="F175" s="27"/>
      <c r="G175" s="27"/>
      <c r="H175" s="27"/>
      <c r="I175" s="27"/>
      <c r="J175" s="27"/>
      <c r="K175" s="27"/>
    </row>
    <row r="176" spans="1:11">
      <c r="A176" s="31" t="s">
        <v>676</v>
      </c>
      <c r="B176" s="32"/>
      <c r="C176" s="32"/>
      <c r="D176" s="32"/>
      <c r="E176" s="32"/>
      <c r="F176" s="32"/>
      <c r="G176" s="32"/>
      <c r="H176" s="32"/>
      <c r="I176" s="32"/>
      <c r="J176" s="32"/>
      <c r="K176" s="48"/>
    </row>
    <row r="177" spans="1:11">
      <c r="A177" s="33"/>
      <c r="B177" s="34"/>
      <c r="C177" s="34"/>
      <c r="D177" s="34"/>
      <c r="E177" s="34"/>
      <c r="F177" s="34"/>
      <c r="G177" s="34"/>
      <c r="H177" s="34"/>
      <c r="I177" s="34"/>
      <c r="J177" s="34"/>
      <c r="K177" s="49"/>
    </row>
    <row r="178" spans="1:11">
      <c r="A178" s="33"/>
      <c r="B178" s="34"/>
      <c r="C178" s="34"/>
      <c r="D178" s="34"/>
      <c r="E178" s="34"/>
      <c r="F178" s="34"/>
      <c r="G178" s="34"/>
      <c r="H178" s="34"/>
      <c r="I178" s="34"/>
      <c r="J178" s="34"/>
      <c r="K178" s="49"/>
    </row>
    <row r="179" spans="1:11">
      <c r="A179" s="33"/>
      <c r="B179" s="34"/>
      <c r="C179" s="34"/>
      <c r="D179" s="34"/>
      <c r="E179" s="34"/>
      <c r="F179" s="34"/>
      <c r="G179" s="34"/>
      <c r="H179" s="34"/>
      <c r="I179" s="34"/>
      <c r="J179" s="34"/>
      <c r="K179" s="49"/>
    </row>
    <row r="180" spans="1:11">
      <c r="A180" s="33"/>
      <c r="B180" s="34"/>
      <c r="C180" s="34"/>
      <c r="D180" s="34"/>
      <c r="E180" s="34"/>
      <c r="F180" s="34"/>
      <c r="G180" s="34"/>
      <c r="H180" s="34"/>
      <c r="I180" s="34"/>
      <c r="J180" s="34"/>
      <c r="K180" s="49"/>
    </row>
    <row r="181" ht="83" customHeight="1" spans="1:11">
      <c r="A181" s="35"/>
      <c r="B181" s="36"/>
      <c r="C181" s="36"/>
      <c r="D181" s="36"/>
      <c r="E181" s="36"/>
      <c r="F181" s="36"/>
      <c r="G181" s="36"/>
      <c r="H181" s="36"/>
      <c r="I181" s="36"/>
      <c r="J181" s="36"/>
      <c r="K181" s="50"/>
    </row>
    <row r="184" spans="11:11">
      <c r="K184" s="1" t="s">
        <v>614</v>
      </c>
    </row>
    <row r="185" ht="27" spans="1:11">
      <c r="A185" s="2" t="s">
        <v>615</v>
      </c>
      <c r="B185" s="2"/>
      <c r="C185" s="2"/>
      <c r="D185" s="2"/>
      <c r="E185" s="2"/>
      <c r="F185" s="2"/>
      <c r="G185" s="2"/>
      <c r="H185" s="2"/>
      <c r="I185" s="2"/>
      <c r="J185" s="2"/>
      <c r="K185" s="2"/>
    </row>
    <row r="186" ht="18.75" spans="1:11">
      <c r="A186" s="3" t="s">
        <v>616</v>
      </c>
      <c r="B186" s="3"/>
      <c r="C186" s="3"/>
      <c r="D186" s="3"/>
      <c r="E186" s="3"/>
      <c r="F186" s="3"/>
      <c r="G186" s="3"/>
      <c r="H186" s="3"/>
      <c r="I186" s="3"/>
      <c r="J186" s="3"/>
      <c r="K186" s="3"/>
    </row>
    <row r="187" ht="14.25" spans="1:11">
      <c r="A187" s="4" t="s">
        <v>617</v>
      </c>
      <c r="B187" s="4"/>
      <c r="C187" s="4"/>
      <c r="D187" s="4"/>
      <c r="E187" s="4"/>
      <c r="F187" s="4"/>
      <c r="G187" s="4"/>
      <c r="H187" s="4"/>
      <c r="I187" s="4"/>
      <c r="J187" s="4"/>
      <c r="K187" s="4"/>
    </row>
    <row r="188" ht="24" customHeight="1" spans="1:11">
      <c r="A188" s="5" t="s">
        <v>618</v>
      </c>
      <c r="B188" s="5"/>
      <c r="C188" s="5"/>
      <c r="D188" s="6" t="s">
        <v>744</v>
      </c>
      <c r="E188" s="7"/>
      <c r="F188" s="7"/>
      <c r="G188" s="7"/>
      <c r="H188" s="7"/>
      <c r="I188" s="7"/>
      <c r="J188" s="7"/>
      <c r="K188" s="7"/>
    </row>
    <row r="189" ht="37" customHeight="1" spans="1:11">
      <c r="A189" s="5" t="s">
        <v>620</v>
      </c>
      <c r="B189" s="5"/>
      <c r="C189" s="5"/>
      <c r="D189" s="37" t="s">
        <v>621</v>
      </c>
      <c r="E189" s="19"/>
      <c r="F189" s="5" t="s">
        <v>622</v>
      </c>
      <c r="G189" s="37" t="s">
        <v>623</v>
      </c>
      <c r="H189" s="19"/>
      <c r="I189" s="19"/>
      <c r="J189" s="19"/>
      <c r="K189" s="19"/>
    </row>
    <row r="190" ht="24.75" spans="1:11">
      <c r="A190" s="10" t="s">
        <v>624</v>
      </c>
      <c r="B190" s="11"/>
      <c r="C190" s="12"/>
      <c r="D190" s="5" t="s">
        <v>625</v>
      </c>
      <c r="E190" s="5" t="s">
        <v>626</v>
      </c>
      <c r="F190" s="5" t="s">
        <v>678</v>
      </c>
      <c r="G190" s="5" t="s">
        <v>679</v>
      </c>
      <c r="H190" s="5"/>
      <c r="I190" s="5" t="s">
        <v>629</v>
      </c>
      <c r="J190" s="5" t="s">
        <v>630</v>
      </c>
      <c r="K190" s="5" t="s">
        <v>631</v>
      </c>
    </row>
    <row r="191" ht="24" spans="1:11">
      <c r="A191" s="13"/>
      <c r="B191" s="14"/>
      <c r="C191" s="15"/>
      <c r="D191" s="5" t="s">
        <v>632</v>
      </c>
      <c r="E191" s="19"/>
      <c r="F191" s="38">
        <f>4263.45+5280.24</f>
        <v>9543.69</v>
      </c>
      <c r="G191" s="38">
        <v>4263.45</v>
      </c>
      <c r="H191" s="38"/>
      <c r="I191" s="19">
        <v>10</v>
      </c>
      <c r="J191" s="51">
        <f>G191/F191</f>
        <v>0.446729724037558</v>
      </c>
      <c r="K191" s="19">
        <v>4.5</v>
      </c>
    </row>
    <row r="192" ht="24" customHeight="1" spans="1:11">
      <c r="A192" s="13"/>
      <c r="B192" s="14"/>
      <c r="C192" s="15"/>
      <c r="D192" s="5" t="s">
        <v>633</v>
      </c>
      <c r="E192" s="19"/>
      <c r="F192" s="38"/>
      <c r="G192" s="38"/>
      <c r="H192" s="38"/>
      <c r="I192" s="19" t="s">
        <v>565</v>
      </c>
      <c r="J192" s="19" t="s">
        <v>565</v>
      </c>
      <c r="K192" s="19" t="s">
        <v>565</v>
      </c>
    </row>
    <row r="193" ht="24" spans="1:11">
      <c r="A193" s="13"/>
      <c r="B193" s="14"/>
      <c r="C193" s="15"/>
      <c r="D193" s="18" t="s">
        <v>634</v>
      </c>
      <c r="E193" s="19"/>
      <c r="F193" s="38"/>
      <c r="G193" s="38"/>
      <c r="H193" s="38"/>
      <c r="I193" s="19" t="s">
        <v>565</v>
      </c>
      <c r="J193" s="19" t="s">
        <v>565</v>
      </c>
      <c r="K193" s="19" t="s">
        <v>565</v>
      </c>
    </row>
    <row r="194" ht="26" customHeight="1" spans="1:11">
      <c r="A194" s="13"/>
      <c r="B194" s="14"/>
      <c r="C194" s="15"/>
      <c r="D194" s="18" t="s">
        <v>635</v>
      </c>
      <c r="E194" s="19"/>
      <c r="F194" s="38"/>
      <c r="G194" s="38"/>
      <c r="H194" s="38"/>
      <c r="I194" s="19" t="s">
        <v>565</v>
      </c>
      <c r="J194" s="19" t="s">
        <v>565</v>
      </c>
      <c r="K194" s="19" t="s">
        <v>565</v>
      </c>
    </row>
    <row r="195" ht="25" customHeight="1" spans="1:11">
      <c r="A195" s="20"/>
      <c r="B195" s="21"/>
      <c r="C195" s="22"/>
      <c r="D195" s="5" t="s">
        <v>636</v>
      </c>
      <c r="E195" s="19"/>
      <c r="F195" s="38">
        <v>9543.69</v>
      </c>
      <c r="G195" s="38">
        <v>4263.45</v>
      </c>
      <c r="H195" s="38"/>
      <c r="I195" s="19" t="s">
        <v>565</v>
      </c>
      <c r="J195" s="19" t="s">
        <v>565</v>
      </c>
      <c r="K195" s="19" t="s">
        <v>565</v>
      </c>
    </row>
    <row r="196" ht="29" customHeight="1" spans="1:11">
      <c r="A196" s="5" t="s">
        <v>637</v>
      </c>
      <c r="B196" s="5" t="s">
        <v>638</v>
      </c>
      <c r="C196" s="5"/>
      <c r="D196" s="5"/>
      <c r="E196" s="5"/>
      <c r="F196" s="5" t="s">
        <v>639</v>
      </c>
      <c r="G196" s="5"/>
      <c r="H196" s="5"/>
      <c r="I196" s="5"/>
      <c r="J196" s="5"/>
      <c r="K196" s="5"/>
    </row>
    <row r="197" ht="30" customHeight="1" spans="1:11">
      <c r="A197" s="5"/>
      <c r="B197" s="27" t="s">
        <v>745</v>
      </c>
      <c r="C197" s="27"/>
      <c r="D197" s="27"/>
      <c r="E197" s="27"/>
      <c r="F197" s="44" t="s">
        <v>746</v>
      </c>
      <c r="G197" s="45"/>
      <c r="H197" s="45"/>
      <c r="I197" s="45"/>
      <c r="J197" s="45"/>
      <c r="K197" s="47"/>
    </row>
    <row r="198" ht="24.75" spans="1:11">
      <c r="A198" s="28" t="s">
        <v>642</v>
      </c>
      <c r="B198" s="5" t="s">
        <v>643</v>
      </c>
      <c r="C198" s="5" t="s">
        <v>644</v>
      </c>
      <c r="D198" s="5" t="s">
        <v>645</v>
      </c>
      <c r="E198" s="5" t="s">
        <v>646</v>
      </c>
      <c r="F198" s="5" t="s">
        <v>647</v>
      </c>
      <c r="G198" s="5" t="s">
        <v>629</v>
      </c>
      <c r="H198" s="5" t="s">
        <v>631</v>
      </c>
      <c r="I198" s="5" t="s">
        <v>648</v>
      </c>
      <c r="J198" s="5"/>
      <c r="K198" s="5"/>
    </row>
    <row r="199" ht="45" customHeight="1" spans="1:11">
      <c r="A199" s="40"/>
      <c r="B199" s="41" t="s">
        <v>649</v>
      </c>
      <c r="C199" s="28" t="s">
        <v>650</v>
      </c>
      <c r="D199" s="27" t="s">
        <v>747</v>
      </c>
      <c r="E199" s="5" t="s">
        <v>748</v>
      </c>
      <c r="F199" s="5" t="s">
        <v>748</v>
      </c>
      <c r="G199" s="5">
        <v>10</v>
      </c>
      <c r="H199" s="5">
        <v>10</v>
      </c>
      <c r="I199" s="19"/>
      <c r="J199" s="19"/>
      <c r="K199" s="19"/>
    </row>
    <row r="200" ht="42" customHeight="1" spans="1:11">
      <c r="A200" s="40"/>
      <c r="B200" s="42"/>
      <c r="C200" s="30"/>
      <c r="D200" s="27" t="s">
        <v>749</v>
      </c>
      <c r="E200" s="72" t="s">
        <v>750</v>
      </c>
      <c r="F200" s="72" t="s">
        <v>750</v>
      </c>
      <c r="G200" s="5">
        <v>10</v>
      </c>
      <c r="H200" s="5">
        <v>10</v>
      </c>
      <c r="I200" s="62"/>
      <c r="J200" s="63"/>
      <c r="K200" s="64"/>
    </row>
    <row r="201" ht="42" customHeight="1" spans="1:11">
      <c r="A201" s="40"/>
      <c r="B201" s="42"/>
      <c r="C201" s="5" t="s">
        <v>658</v>
      </c>
      <c r="D201" s="27" t="s">
        <v>689</v>
      </c>
      <c r="E201" s="72">
        <v>1</v>
      </c>
      <c r="F201" s="72">
        <v>1</v>
      </c>
      <c r="G201" s="5">
        <v>15</v>
      </c>
      <c r="H201" s="5">
        <v>15</v>
      </c>
      <c r="I201" s="19"/>
      <c r="J201" s="19"/>
      <c r="K201" s="19"/>
    </row>
    <row r="202" ht="42" customHeight="1" spans="1:11">
      <c r="A202" s="40"/>
      <c r="B202" s="42"/>
      <c r="C202" s="5" t="s">
        <v>703</v>
      </c>
      <c r="D202" s="27" t="s">
        <v>751</v>
      </c>
      <c r="E202" s="72">
        <v>1</v>
      </c>
      <c r="F202" s="72">
        <v>1</v>
      </c>
      <c r="G202" s="5">
        <v>15</v>
      </c>
      <c r="H202" s="5">
        <v>15</v>
      </c>
      <c r="I202" s="19"/>
      <c r="J202" s="19"/>
      <c r="K202" s="19"/>
    </row>
    <row r="203" ht="32" customHeight="1" spans="1:11">
      <c r="A203" s="40"/>
      <c r="B203" s="5" t="s">
        <v>660</v>
      </c>
      <c r="C203" s="5" t="s">
        <v>661</v>
      </c>
      <c r="D203" s="27" t="s">
        <v>752</v>
      </c>
      <c r="E203" s="37" t="s">
        <v>753</v>
      </c>
      <c r="F203" s="37" t="s">
        <v>753</v>
      </c>
      <c r="G203" s="5">
        <v>30</v>
      </c>
      <c r="H203" s="5">
        <v>27</v>
      </c>
      <c r="I203" s="19"/>
      <c r="J203" s="19"/>
      <c r="K203" s="19"/>
    </row>
    <row r="204" ht="26" customHeight="1" spans="1:11">
      <c r="A204" s="40"/>
      <c r="B204" s="28" t="s">
        <v>666</v>
      </c>
      <c r="C204" s="28" t="s">
        <v>667</v>
      </c>
      <c r="D204" s="43" t="s">
        <v>709</v>
      </c>
      <c r="E204" s="19" t="s">
        <v>669</v>
      </c>
      <c r="F204" s="19" t="s">
        <v>669</v>
      </c>
      <c r="G204" s="5">
        <v>5</v>
      </c>
      <c r="H204" s="5">
        <v>5</v>
      </c>
      <c r="I204" s="19"/>
      <c r="J204" s="19"/>
      <c r="K204" s="19"/>
    </row>
    <row r="205" ht="27" customHeight="1" spans="1:11">
      <c r="A205" s="40"/>
      <c r="B205" s="30"/>
      <c r="C205" s="30"/>
      <c r="D205" s="43" t="s">
        <v>754</v>
      </c>
      <c r="E205" s="19" t="s">
        <v>669</v>
      </c>
      <c r="F205" s="19" t="s">
        <v>669</v>
      </c>
      <c r="G205" s="5">
        <v>5</v>
      </c>
      <c r="H205" s="5">
        <v>5</v>
      </c>
      <c r="I205" s="19"/>
      <c r="J205" s="19"/>
      <c r="K205" s="19"/>
    </row>
    <row r="206" ht="24" customHeight="1" spans="1:11">
      <c r="A206" s="30"/>
      <c r="B206" s="5" t="s">
        <v>671</v>
      </c>
      <c r="C206" s="5"/>
      <c r="D206" s="5"/>
      <c r="E206" s="5"/>
      <c r="F206" s="5"/>
      <c r="G206" s="5">
        <f>SUM(G199:G205)</f>
        <v>90</v>
      </c>
      <c r="H206" s="5">
        <f>SUM(H199:H205)</f>
        <v>87</v>
      </c>
      <c r="I206" s="44"/>
      <c r="J206" s="45"/>
      <c r="K206" s="47"/>
    </row>
    <row r="207" ht="24" customHeight="1" spans="1:11">
      <c r="A207" s="5" t="s">
        <v>672</v>
      </c>
      <c r="B207" s="5"/>
      <c r="C207" s="5"/>
      <c r="D207" s="5"/>
      <c r="E207" s="5"/>
      <c r="F207" s="5"/>
      <c r="G207" s="5">
        <f>SUM(H199:H205)+K191</f>
        <v>91.5</v>
      </c>
      <c r="H207" s="5"/>
      <c r="I207" s="5"/>
      <c r="J207" s="5"/>
      <c r="K207" s="5"/>
    </row>
    <row r="208" spans="1:11">
      <c r="A208" s="28" t="s">
        <v>673</v>
      </c>
      <c r="B208" s="27" t="s">
        <v>755</v>
      </c>
      <c r="C208" s="27"/>
      <c r="D208" s="27"/>
      <c r="E208" s="27"/>
      <c r="F208" s="27"/>
      <c r="G208" s="27"/>
      <c r="H208" s="27"/>
      <c r="I208" s="27"/>
      <c r="J208" s="27"/>
      <c r="K208" s="27"/>
    </row>
    <row r="209" spans="1:11">
      <c r="A209" s="30"/>
      <c r="B209" s="27"/>
      <c r="C209" s="27"/>
      <c r="D209" s="27"/>
      <c r="E209" s="27"/>
      <c r="F209" s="27"/>
      <c r="G209" s="27"/>
      <c r="H209" s="27"/>
      <c r="I209" s="27"/>
      <c r="J209" s="27"/>
      <c r="K209" s="27"/>
    </row>
    <row r="210" ht="33" customHeight="1" spans="1:11">
      <c r="A210" s="27" t="s">
        <v>675</v>
      </c>
      <c r="B210" s="27"/>
      <c r="C210" s="27"/>
      <c r="D210" s="27"/>
      <c r="E210" s="27"/>
      <c r="F210" s="27"/>
      <c r="G210" s="27"/>
      <c r="H210" s="27"/>
      <c r="I210" s="27"/>
      <c r="J210" s="27"/>
      <c r="K210" s="27"/>
    </row>
    <row r="211" spans="1:11">
      <c r="A211" s="31" t="s">
        <v>676</v>
      </c>
      <c r="B211" s="32"/>
      <c r="C211" s="32"/>
      <c r="D211" s="32"/>
      <c r="E211" s="32"/>
      <c r="F211" s="32"/>
      <c r="G211" s="32"/>
      <c r="H211" s="32"/>
      <c r="I211" s="32"/>
      <c r="J211" s="32"/>
      <c r="K211" s="48"/>
    </row>
    <row r="212" spans="1:11">
      <c r="A212" s="33"/>
      <c r="B212" s="34"/>
      <c r="C212" s="34"/>
      <c r="D212" s="34"/>
      <c r="E212" s="34"/>
      <c r="F212" s="34"/>
      <c r="G212" s="34"/>
      <c r="H212" s="34"/>
      <c r="I212" s="34"/>
      <c r="J212" s="34"/>
      <c r="K212" s="49"/>
    </row>
    <row r="213" spans="1:11">
      <c r="A213" s="33"/>
      <c r="B213" s="34"/>
      <c r="C213" s="34"/>
      <c r="D213" s="34"/>
      <c r="E213" s="34"/>
      <c r="F213" s="34"/>
      <c r="G213" s="34"/>
      <c r="H213" s="34"/>
      <c r="I213" s="34"/>
      <c r="J213" s="34"/>
      <c r="K213" s="49"/>
    </row>
    <row r="214" spans="1:11">
      <c r="A214" s="33"/>
      <c r="B214" s="34"/>
      <c r="C214" s="34"/>
      <c r="D214" s="34"/>
      <c r="E214" s="34"/>
      <c r="F214" s="34"/>
      <c r="G214" s="34"/>
      <c r="H214" s="34"/>
      <c r="I214" s="34"/>
      <c r="J214" s="34"/>
      <c r="K214" s="49"/>
    </row>
    <row r="215" spans="1:11">
      <c r="A215" s="33"/>
      <c r="B215" s="34"/>
      <c r="C215" s="34"/>
      <c r="D215" s="34"/>
      <c r="E215" s="34"/>
      <c r="F215" s="34"/>
      <c r="G215" s="34"/>
      <c r="H215" s="34"/>
      <c r="I215" s="34"/>
      <c r="J215" s="34"/>
      <c r="K215" s="49"/>
    </row>
    <row r="216" ht="81" customHeight="1" spans="1:11">
      <c r="A216" s="35"/>
      <c r="B216" s="36"/>
      <c r="C216" s="36"/>
      <c r="D216" s="36"/>
      <c r="E216" s="36"/>
      <c r="F216" s="36"/>
      <c r="G216" s="36"/>
      <c r="H216" s="36"/>
      <c r="I216" s="36"/>
      <c r="J216" s="36"/>
      <c r="K216" s="50"/>
    </row>
    <row r="218" spans="11:11">
      <c r="K218" s="1" t="s">
        <v>614</v>
      </c>
    </row>
    <row r="219" ht="27" spans="1:11">
      <c r="A219" s="2" t="s">
        <v>615</v>
      </c>
      <c r="B219" s="2"/>
      <c r="C219" s="2"/>
      <c r="D219" s="2"/>
      <c r="E219" s="2"/>
      <c r="F219" s="2"/>
      <c r="G219" s="2"/>
      <c r="H219" s="2"/>
      <c r="I219" s="2"/>
      <c r="J219" s="2"/>
      <c r="K219" s="2"/>
    </row>
    <row r="220" ht="18.75" spans="1:11">
      <c r="A220" s="3" t="s">
        <v>616</v>
      </c>
      <c r="B220" s="3"/>
      <c r="C220" s="3"/>
      <c r="D220" s="3"/>
      <c r="E220" s="3"/>
      <c r="F220" s="3"/>
      <c r="G220" s="3"/>
      <c r="H220" s="3"/>
      <c r="I220" s="3"/>
      <c r="J220" s="3"/>
      <c r="K220" s="3"/>
    </row>
    <row r="221" ht="14.25" spans="1:11">
      <c r="A221" s="65" t="s">
        <v>617</v>
      </c>
      <c r="B221" s="65"/>
      <c r="C221" s="65"/>
      <c r="D221" s="65"/>
      <c r="E221" s="65"/>
      <c r="F221" s="65"/>
      <c r="G221" s="65"/>
      <c r="H221" s="65"/>
      <c r="I221" s="65"/>
      <c r="J221" s="65"/>
      <c r="K221" s="65"/>
    </row>
    <row r="222" ht="27" customHeight="1" spans="1:11">
      <c r="A222" s="5" t="s">
        <v>618</v>
      </c>
      <c r="B222" s="5"/>
      <c r="C222" s="5"/>
      <c r="D222" s="6" t="s">
        <v>756</v>
      </c>
      <c r="E222" s="7"/>
      <c r="F222" s="7"/>
      <c r="G222" s="7"/>
      <c r="H222" s="7"/>
      <c r="I222" s="7"/>
      <c r="J222" s="7"/>
      <c r="K222" s="7"/>
    </row>
    <row r="223" ht="43" customHeight="1" spans="1:11">
      <c r="A223" s="5" t="s">
        <v>620</v>
      </c>
      <c r="B223" s="5"/>
      <c r="C223" s="5"/>
      <c r="D223" s="37" t="s">
        <v>621</v>
      </c>
      <c r="E223" s="19"/>
      <c r="F223" s="5" t="s">
        <v>622</v>
      </c>
      <c r="G223" s="37" t="s">
        <v>623</v>
      </c>
      <c r="H223" s="19"/>
      <c r="I223" s="19"/>
      <c r="J223" s="19"/>
      <c r="K223" s="19"/>
    </row>
    <row r="224" ht="24.75" spans="1:11">
      <c r="A224" s="10" t="s">
        <v>624</v>
      </c>
      <c r="B224" s="11"/>
      <c r="C224" s="12"/>
      <c r="D224" s="5" t="s">
        <v>625</v>
      </c>
      <c r="E224" s="5" t="s">
        <v>626</v>
      </c>
      <c r="F224" s="5" t="s">
        <v>678</v>
      </c>
      <c r="G224" s="5" t="s">
        <v>679</v>
      </c>
      <c r="H224" s="5"/>
      <c r="I224" s="5" t="s">
        <v>629</v>
      </c>
      <c r="J224" s="5" t="s">
        <v>630</v>
      </c>
      <c r="K224" s="5" t="s">
        <v>631</v>
      </c>
    </row>
    <row r="225" ht="24" spans="1:11">
      <c r="A225" s="13"/>
      <c r="B225" s="14"/>
      <c r="C225" s="15"/>
      <c r="D225" s="5" t="s">
        <v>632</v>
      </c>
      <c r="E225" s="19"/>
      <c r="F225" s="38">
        <f>334237.27+934.5</f>
        <v>335171.77</v>
      </c>
      <c r="G225" s="38">
        <v>334237.27</v>
      </c>
      <c r="H225" s="38"/>
      <c r="I225" s="19">
        <v>10</v>
      </c>
      <c r="J225" s="51">
        <f>G225/F225</f>
        <v>0.997211877360674</v>
      </c>
      <c r="K225" s="19">
        <v>9.9</v>
      </c>
    </row>
    <row r="226" ht="22" customHeight="1" spans="1:11">
      <c r="A226" s="13"/>
      <c r="B226" s="14"/>
      <c r="C226" s="15"/>
      <c r="D226" s="5" t="s">
        <v>633</v>
      </c>
      <c r="E226" s="19"/>
      <c r="F226" s="38">
        <v>335171.77</v>
      </c>
      <c r="G226" s="38">
        <v>334237.27</v>
      </c>
      <c r="H226" s="38"/>
      <c r="I226" s="19" t="s">
        <v>565</v>
      </c>
      <c r="J226" s="19" t="s">
        <v>565</v>
      </c>
      <c r="K226" s="19" t="s">
        <v>565</v>
      </c>
    </row>
    <row r="227" ht="24" spans="1:11">
      <c r="A227" s="13"/>
      <c r="B227" s="14"/>
      <c r="C227" s="15"/>
      <c r="D227" s="18" t="s">
        <v>634</v>
      </c>
      <c r="E227" s="19"/>
      <c r="F227" s="38">
        <v>335171.77</v>
      </c>
      <c r="G227" s="38">
        <v>334237.27</v>
      </c>
      <c r="H227" s="38"/>
      <c r="I227" s="19" t="s">
        <v>565</v>
      </c>
      <c r="J227" s="19" t="s">
        <v>565</v>
      </c>
      <c r="K227" s="19" t="s">
        <v>565</v>
      </c>
    </row>
    <row r="228" ht="27" customHeight="1" spans="1:11">
      <c r="A228" s="13"/>
      <c r="B228" s="14"/>
      <c r="C228" s="15"/>
      <c r="D228" s="18" t="s">
        <v>635</v>
      </c>
      <c r="E228" s="19"/>
      <c r="F228" s="38"/>
      <c r="G228" s="38"/>
      <c r="H228" s="38"/>
      <c r="I228" s="19" t="s">
        <v>565</v>
      </c>
      <c r="J228" s="19" t="s">
        <v>565</v>
      </c>
      <c r="K228" s="19" t="s">
        <v>565</v>
      </c>
    </row>
    <row r="229" ht="34" customHeight="1" spans="1:11">
      <c r="A229" s="20"/>
      <c r="B229" s="21"/>
      <c r="C229" s="22"/>
      <c r="D229" s="5" t="s">
        <v>636</v>
      </c>
      <c r="E229" s="19"/>
      <c r="F229" s="38"/>
      <c r="G229" s="38"/>
      <c r="H229" s="38"/>
      <c r="I229" s="19" t="s">
        <v>565</v>
      </c>
      <c r="J229" s="19" t="s">
        <v>565</v>
      </c>
      <c r="K229" s="19" t="s">
        <v>565</v>
      </c>
    </row>
    <row r="230" ht="26" customHeight="1" spans="1:11">
      <c r="A230" s="5" t="s">
        <v>637</v>
      </c>
      <c r="B230" s="5" t="s">
        <v>638</v>
      </c>
      <c r="C230" s="5"/>
      <c r="D230" s="5"/>
      <c r="E230" s="5"/>
      <c r="F230" s="5" t="s">
        <v>639</v>
      </c>
      <c r="G230" s="5"/>
      <c r="H230" s="5"/>
      <c r="I230" s="5"/>
      <c r="J230" s="5"/>
      <c r="K230" s="5"/>
    </row>
    <row r="231" ht="51" customHeight="1" spans="1:11">
      <c r="A231" s="5"/>
      <c r="B231" s="43" t="s">
        <v>757</v>
      </c>
      <c r="C231" s="66"/>
      <c r="D231" s="66"/>
      <c r="E231" s="66"/>
      <c r="F231" s="19" t="s">
        <v>758</v>
      </c>
      <c r="G231" s="19"/>
      <c r="H231" s="19"/>
      <c r="I231" s="19"/>
      <c r="J231" s="19"/>
      <c r="K231" s="19"/>
    </row>
    <row r="232" ht="24.75" spans="1:11">
      <c r="A232" s="28" t="s">
        <v>642</v>
      </c>
      <c r="B232" s="5" t="s">
        <v>643</v>
      </c>
      <c r="C232" s="5" t="s">
        <v>644</v>
      </c>
      <c r="D232" s="5" t="s">
        <v>645</v>
      </c>
      <c r="E232" s="5" t="s">
        <v>646</v>
      </c>
      <c r="F232" s="5" t="s">
        <v>647</v>
      </c>
      <c r="G232" s="5" t="s">
        <v>629</v>
      </c>
      <c r="H232" s="5" t="s">
        <v>631</v>
      </c>
      <c r="I232" s="5" t="s">
        <v>648</v>
      </c>
      <c r="J232" s="5"/>
      <c r="K232" s="5"/>
    </row>
    <row r="233" ht="55" customHeight="1" spans="1:11">
      <c r="A233" s="40"/>
      <c r="B233" s="26" t="s">
        <v>649</v>
      </c>
      <c r="C233" s="5" t="s">
        <v>650</v>
      </c>
      <c r="D233" s="27" t="s">
        <v>759</v>
      </c>
      <c r="E233" s="72">
        <v>1</v>
      </c>
      <c r="F233" s="72">
        <v>1</v>
      </c>
      <c r="G233" s="19">
        <v>20</v>
      </c>
      <c r="H233" s="19">
        <v>20</v>
      </c>
      <c r="I233" s="19"/>
      <c r="J233" s="19"/>
      <c r="K233" s="19"/>
    </row>
    <row r="234" ht="24" spans="1:11">
      <c r="A234" s="40"/>
      <c r="B234" s="19"/>
      <c r="C234" s="5" t="s">
        <v>687</v>
      </c>
      <c r="D234" s="27" t="s">
        <v>760</v>
      </c>
      <c r="E234" s="72">
        <v>1</v>
      </c>
      <c r="F234" s="72">
        <v>1</v>
      </c>
      <c r="G234" s="19">
        <v>10</v>
      </c>
      <c r="H234" s="19">
        <v>10</v>
      </c>
      <c r="I234" s="19"/>
      <c r="J234" s="19"/>
      <c r="K234" s="19"/>
    </row>
    <row r="235" ht="24" spans="1:11">
      <c r="A235" s="40"/>
      <c r="B235" s="19"/>
      <c r="C235" s="5"/>
      <c r="D235" s="27" t="s">
        <v>761</v>
      </c>
      <c r="E235" s="72">
        <v>1</v>
      </c>
      <c r="F235" s="72">
        <v>0.8</v>
      </c>
      <c r="G235" s="19">
        <v>10</v>
      </c>
      <c r="H235" s="19">
        <v>7</v>
      </c>
      <c r="I235" s="19"/>
      <c r="J235" s="19"/>
      <c r="K235" s="19"/>
    </row>
    <row r="236" ht="33" customHeight="1" spans="1:11">
      <c r="A236" s="40"/>
      <c r="B236" s="19"/>
      <c r="C236" s="5" t="s">
        <v>658</v>
      </c>
      <c r="D236" s="27" t="s">
        <v>762</v>
      </c>
      <c r="E236" s="19" t="s">
        <v>738</v>
      </c>
      <c r="F236" s="19" t="s">
        <v>738</v>
      </c>
      <c r="G236" s="19">
        <v>10</v>
      </c>
      <c r="H236" s="19">
        <v>10</v>
      </c>
      <c r="I236" s="19"/>
      <c r="J236" s="19"/>
      <c r="K236" s="19"/>
    </row>
    <row r="237" ht="36" spans="1:11">
      <c r="A237" s="40"/>
      <c r="B237" s="40" t="s">
        <v>660</v>
      </c>
      <c r="C237" s="5" t="s">
        <v>736</v>
      </c>
      <c r="D237" s="27" t="s">
        <v>763</v>
      </c>
      <c r="E237" s="37" t="s">
        <v>764</v>
      </c>
      <c r="F237" s="37" t="s">
        <v>764</v>
      </c>
      <c r="G237" s="19">
        <v>10</v>
      </c>
      <c r="H237" s="19">
        <v>10</v>
      </c>
      <c r="I237" s="19"/>
      <c r="J237" s="19"/>
      <c r="K237" s="19"/>
    </row>
    <row r="238" ht="40" customHeight="1" spans="1:11">
      <c r="A238" s="40"/>
      <c r="B238" s="40"/>
      <c r="C238" s="5"/>
      <c r="D238" s="27" t="s">
        <v>765</v>
      </c>
      <c r="E238" s="37" t="s">
        <v>764</v>
      </c>
      <c r="F238" s="37" t="s">
        <v>764</v>
      </c>
      <c r="G238" s="19">
        <v>10</v>
      </c>
      <c r="H238" s="19">
        <v>9</v>
      </c>
      <c r="I238" s="19"/>
      <c r="J238" s="19"/>
      <c r="K238" s="19"/>
    </row>
    <row r="239" ht="36" spans="1:11">
      <c r="A239" s="40"/>
      <c r="B239" s="73"/>
      <c r="C239" s="5" t="s">
        <v>661</v>
      </c>
      <c r="D239" s="27" t="s">
        <v>662</v>
      </c>
      <c r="E239" s="72">
        <v>1</v>
      </c>
      <c r="F239" s="72">
        <v>1</v>
      </c>
      <c r="G239" s="19">
        <v>10</v>
      </c>
      <c r="H239" s="19">
        <v>10</v>
      </c>
      <c r="I239" s="19"/>
      <c r="J239" s="19"/>
      <c r="K239" s="19"/>
    </row>
    <row r="240" spans="1:11">
      <c r="A240" s="40"/>
      <c r="B240" s="28" t="s">
        <v>666</v>
      </c>
      <c r="C240" s="28" t="s">
        <v>667</v>
      </c>
      <c r="D240" s="28" t="s">
        <v>667</v>
      </c>
      <c r="E240" s="37" t="s">
        <v>670</v>
      </c>
      <c r="F240" s="19" t="s">
        <v>669</v>
      </c>
      <c r="G240" s="19">
        <v>5</v>
      </c>
      <c r="H240" s="19">
        <v>5</v>
      </c>
      <c r="I240" s="19"/>
      <c r="J240" s="19"/>
      <c r="K240" s="19"/>
    </row>
    <row r="241" spans="1:11">
      <c r="A241" s="40"/>
      <c r="B241" s="40"/>
      <c r="C241" s="40"/>
      <c r="D241" s="40"/>
      <c r="E241" s="19"/>
      <c r="F241" s="19"/>
      <c r="G241" s="19"/>
      <c r="H241" s="19"/>
      <c r="I241" s="19"/>
      <c r="J241" s="19"/>
      <c r="K241" s="19"/>
    </row>
    <row r="242" ht="24" spans="1:11">
      <c r="A242" s="40"/>
      <c r="B242" s="30"/>
      <c r="C242" s="30"/>
      <c r="D242" s="30"/>
      <c r="E242" s="37" t="s">
        <v>668</v>
      </c>
      <c r="F242" s="19" t="s">
        <v>669</v>
      </c>
      <c r="G242" s="19">
        <v>5</v>
      </c>
      <c r="H242" s="19">
        <v>5</v>
      </c>
      <c r="I242" s="19"/>
      <c r="J242" s="19"/>
      <c r="K242" s="19"/>
    </row>
    <row r="243" ht="24" customHeight="1" spans="1:11">
      <c r="A243" s="30"/>
      <c r="B243" s="5" t="s">
        <v>671</v>
      </c>
      <c r="C243" s="5"/>
      <c r="D243" s="5"/>
      <c r="E243" s="5"/>
      <c r="F243" s="5"/>
      <c r="G243" s="19">
        <f>SUM(G233:G242)</f>
        <v>90</v>
      </c>
      <c r="H243" s="19">
        <f>SUM(H233:H242)</f>
        <v>86</v>
      </c>
      <c r="I243" s="62"/>
      <c r="J243" s="63"/>
      <c r="K243" s="64"/>
    </row>
    <row r="244" ht="24" customHeight="1" spans="1:11">
      <c r="A244" s="5" t="s">
        <v>672</v>
      </c>
      <c r="B244" s="5"/>
      <c r="C244" s="5"/>
      <c r="D244" s="5"/>
      <c r="E244" s="5"/>
      <c r="F244" s="5"/>
      <c r="G244" s="19">
        <f>SUM(H233:H242)+K225</f>
        <v>95.9</v>
      </c>
      <c r="H244" s="19"/>
      <c r="I244" s="19"/>
      <c r="J244" s="19"/>
      <c r="K244" s="19"/>
    </row>
    <row r="245" spans="1:11">
      <c r="A245" s="28" t="s">
        <v>673</v>
      </c>
      <c r="B245" s="27" t="s">
        <v>766</v>
      </c>
      <c r="C245" s="27"/>
      <c r="D245" s="27"/>
      <c r="E245" s="27"/>
      <c r="F245" s="27"/>
      <c r="G245" s="27"/>
      <c r="H245" s="27"/>
      <c r="I245" s="27"/>
      <c r="J245" s="27"/>
      <c r="K245" s="27"/>
    </row>
    <row r="246" spans="1:11">
      <c r="A246" s="30"/>
      <c r="B246" s="27"/>
      <c r="C246" s="27"/>
      <c r="D246" s="27"/>
      <c r="E246" s="27"/>
      <c r="F246" s="27"/>
      <c r="G246" s="27"/>
      <c r="H246" s="27"/>
      <c r="I246" s="27"/>
      <c r="J246" s="27"/>
      <c r="K246" s="27"/>
    </row>
    <row r="247" ht="34" customHeight="1" spans="1:11">
      <c r="A247" s="27" t="s">
        <v>675</v>
      </c>
      <c r="B247" s="27"/>
      <c r="C247" s="27"/>
      <c r="D247" s="27"/>
      <c r="E247" s="27"/>
      <c r="F247" s="27"/>
      <c r="G247" s="27"/>
      <c r="H247" s="27"/>
      <c r="I247" s="27"/>
      <c r="J247" s="27"/>
      <c r="K247" s="27"/>
    </row>
    <row r="248" spans="1:11">
      <c r="A248" s="31" t="s">
        <v>676</v>
      </c>
      <c r="B248" s="32"/>
      <c r="C248" s="32"/>
      <c r="D248" s="32"/>
      <c r="E248" s="32"/>
      <c r="F248" s="32"/>
      <c r="G248" s="32"/>
      <c r="H248" s="32"/>
      <c r="I248" s="32"/>
      <c r="J248" s="32"/>
      <c r="K248" s="48"/>
    </row>
    <row r="249" spans="1:11">
      <c r="A249" s="33"/>
      <c r="B249" s="34"/>
      <c r="C249" s="34"/>
      <c r="D249" s="34"/>
      <c r="E249" s="34"/>
      <c r="F249" s="34"/>
      <c r="G249" s="34"/>
      <c r="H249" s="34"/>
      <c r="I249" s="34"/>
      <c r="J249" s="34"/>
      <c r="K249" s="49"/>
    </row>
    <row r="250" spans="1:11">
      <c r="A250" s="33"/>
      <c r="B250" s="34"/>
      <c r="C250" s="34"/>
      <c r="D250" s="34"/>
      <c r="E250" s="34"/>
      <c r="F250" s="34"/>
      <c r="G250" s="34"/>
      <c r="H250" s="34"/>
      <c r="I250" s="34"/>
      <c r="J250" s="34"/>
      <c r="K250" s="49"/>
    </row>
    <row r="251" spans="1:11">
      <c r="A251" s="33"/>
      <c r="B251" s="34"/>
      <c r="C251" s="34"/>
      <c r="D251" s="34"/>
      <c r="E251" s="34"/>
      <c r="F251" s="34"/>
      <c r="G251" s="34"/>
      <c r="H251" s="34"/>
      <c r="I251" s="34"/>
      <c r="J251" s="34"/>
      <c r="K251" s="49"/>
    </row>
    <row r="252" spans="1:11">
      <c r="A252" s="33"/>
      <c r="B252" s="34"/>
      <c r="C252" s="34"/>
      <c r="D252" s="34"/>
      <c r="E252" s="34"/>
      <c r="F252" s="34"/>
      <c r="G252" s="34"/>
      <c r="H252" s="34"/>
      <c r="I252" s="34"/>
      <c r="J252" s="34"/>
      <c r="K252" s="49"/>
    </row>
    <row r="253" ht="80" customHeight="1" spans="1:11">
      <c r="A253" s="35"/>
      <c r="B253" s="36"/>
      <c r="C253" s="36"/>
      <c r="D253" s="36"/>
      <c r="E253" s="36"/>
      <c r="F253" s="36"/>
      <c r="G253" s="36"/>
      <c r="H253" s="36"/>
      <c r="I253" s="36"/>
      <c r="J253" s="36"/>
      <c r="K253" s="50"/>
    </row>
    <row r="255" spans="11:11">
      <c r="K255" s="1" t="s">
        <v>614</v>
      </c>
    </row>
    <row r="256" ht="27" spans="1:11">
      <c r="A256" s="2" t="s">
        <v>615</v>
      </c>
      <c r="B256" s="2"/>
      <c r="C256" s="2"/>
      <c r="D256" s="2"/>
      <c r="E256" s="2"/>
      <c r="F256" s="2"/>
      <c r="G256" s="2"/>
      <c r="H256" s="2"/>
      <c r="I256" s="2"/>
      <c r="J256" s="2"/>
      <c r="K256" s="2"/>
    </row>
    <row r="257" ht="18.75" spans="1:11">
      <c r="A257" s="3" t="s">
        <v>616</v>
      </c>
      <c r="B257" s="3"/>
      <c r="C257" s="3"/>
      <c r="D257" s="3"/>
      <c r="E257" s="3"/>
      <c r="F257" s="3"/>
      <c r="G257" s="3"/>
      <c r="H257" s="3"/>
      <c r="I257" s="3"/>
      <c r="J257" s="3"/>
      <c r="K257" s="3"/>
    </row>
    <row r="258" ht="14.25" spans="1:11">
      <c r="A258" s="4" t="s">
        <v>617</v>
      </c>
      <c r="B258" s="4"/>
      <c r="C258" s="4"/>
      <c r="D258" s="4"/>
      <c r="E258" s="4"/>
      <c r="F258" s="4"/>
      <c r="G258" s="4"/>
      <c r="H258" s="4"/>
      <c r="I258" s="4"/>
      <c r="J258" s="4"/>
      <c r="K258" s="4"/>
    </row>
    <row r="259" ht="30" customHeight="1" spans="1:11">
      <c r="A259" s="5" t="s">
        <v>618</v>
      </c>
      <c r="B259" s="5"/>
      <c r="C259" s="5"/>
      <c r="D259" s="6" t="s">
        <v>767</v>
      </c>
      <c r="E259" s="7"/>
      <c r="F259" s="7"/>
      <c r="G259" s="7"/>
      <c r="H259" s="7"/>
      <c r="I259" s="7"/>
      <c r="J259" s="7"/>
      <c r="K259" s="7"/>
    </row>
    <row r="260" ht="41" customHeight="1" spans="1:11">
      <c r="A260" s="5" t="s">
        <v>620</v>
      </c>
      <c r="B260" s="5"/>
      <c r="C260" s="5"/>
      <c r="D260" s="37" t="s">
        <v>621</v>
      </c>
      <c r="E260" s="19"/>
      <c r="F260" s="5" t="s">
        <v>622</v>
      </c>
      <c r="G260" s="37" t="s">
        <v>623</v>
      </c>
      <c r="H260" s="19"/>
      <c r="I260" s="19"/>
      <c r="J260" s="19"/>
      <c r="K260" s="19"/>
    </row>
    <row r="261" ht="24.75" spans="1:11">
      <c r="A261" s="10" t="s">
        <v>624</v>
      </c>
      <c r="B261" s="11"/>
      <c r="C261" s="12"/>
      <c r="D261" s="5" t="s">
        <v>625</v>
      </c>
      <c r="E261" s="5" t="s">
        <v>626</v>
      </c>
      <c r="F261" s="5" t="s">
        <v>678</v>
      </c>
      <c r="G261" s="5" t="s">
        <v>679</v>
      </c>
      <c r="H261" s="5"/>
      <c r="I261" s="5" t="s">
        <v>629</v>
      </c>
      <c r="J261" s="5" t="s">
        <v>630</v>
      </c>
      <c r="K261" s="5" t="s">
        <v>631</v>
      </c>
    </row>
    <row r="262" ht="24" spans="1:11">
      <c r="A262" s="13"/>
      <c r="B262" s="14"/>
      <c r="C262" s="15"/>
      <c r="D262" s="5" t="s">
        <v>632</v>
      </c>
      <c r="E262" s="19"/>
      <c r="F262" s="38">
        <f>74872.35+750</f>
        <v>75622.35</v>
      </c>
      <c r="G262" s="74">
        <v>74872.35</v>
      </c>
      <c r="H262" s="75"/>
      <c r="I262" s="19">
        <v>10</v>
      </c>
      <c r="J262" s="51">
        <f>G262/F262</f>
        <v>0.990082297098675</v>
      </c>
      <c r="K262" s="19">
        <v>9.9</v>
      </c>
    </row>
    <row r="263" ht="30" customHeight="1" spans="1:11">
      <c r="A263" s="13"/>
      <c r="B263" s="14"/>
      <c r="C263" s="15"/>
      <c r="D263" s="5" t="s">
        <v>633</v>
      </c>
      <c r="E263" s="19"/>
      <c r="F263" s="38">
        <v>75622.35</v>
      </c>
      <c r="G263" s="38">
        <v>74872.35</v>
      </c>
      <c r="H263" s="38"/>
      <c r="I263" s="19" t="s">
        <v>565</v>
      </c>
      <c r="J263" s="19" t="s">
        <v>565</v>
      </c>
      <c r="K263" s="19" t="s">
        <v>565</v>
      </c>
    </row>
    <row r="264" ht="24" spans="1:11">
      <c r="A264" s="13"/>
      <c r="B264" s="14"/>
      <c r="C264" s="15"/>
      <c r="D264" s="18" t="s">
        <v>634</v>
      </c>
      <c r="E264" s="19"/>
      <c r="F264" s="38">
        <v>75622.35</v>
      </c>
      <c r="G264" s="38">
        <v>74872.35</v>
      </c>
      <c r="H264" s="38"/>
      <c r="I264" s="19" t="s">
        <v>565</v>
      </c>
      <c r="J264" s="19" t="s">
        <v>565</v>
      </c>
      <c r="K264" s="19" t="s">
        <v>565</v>
      </c>
    </row>
    <row r="265" ht="23" customHeight="1" spans="1:11">
      <c r="A265" s="13"/>
      <c r="B265" s="14"/>
      <c r="C265" s="15"/>
      <c r="D265" s="18" t="s">
        <v>635</v>
      </c>
      <c r="E265" s="19"/>
      <c r="F265" s="38"/>
      <c r="G265" s="38"/>
      <c r="H265" s="38"/>
      <c r="I265" s="19" t="s">
        <v>565</v>
      </c>
      <c r="J265" s="19" t="s">
        <v>565</v>
      </c>
      <c r="K265" s="19" t="s">
        <v>565</v>
      </c>
    </row>
    <row r="266" ht="24" customHeight="1" spans="1:11">
      <c r="A266" s="20"/>
      <c r="B266" s="21"/>
      <c r="C266" s="22"/>
      <c r="D266" s="5" t="s">
        <v>636</v>
      </c>
      <c r="E266" s="19"/>
      <c r="F266" s="38"/>
      <c r="G266" s="38"/>
      <c r="H266" s="38"/>
      <c r="I266" s="19" t="s">
        <v>565</v>
      </c>
      <c r="J266" s="19" t="s">
        <v>565</v>
      </c>
      <c r="K266" s="19" t="s">
        <v>565</v>
      </c>
    </row>
    <row r="267" ht="36" customHeight="1" spans="1:11">
      <c r="A267" s="5" t="s">
        <v>637</v>
      </c>
      <c r="B267" s="5" t="s">
        <v>638</v>
      </c>
      <c r="C267" s="5"/>
      <c r="D267" s="5"/>
      <c r="E267" s="5"/>
      <c r="F267" s="5" t="s">
        <v>639</v>
      </c>
      <c r="G267" s="5"/>
      <c r="H267" s="5"/>
      <c r="I267" s="5"/>
      <c r="J267" s="5"/>
      <c r="K267" s="5"/>
    </row>
    <row r="268" ht="67" customHeight="1" spans="1:11">
      <c r="A268" s="5"/>
      <c r="B268" s="27" t="s">
        <v>768</v>
      </c>
      <c r="C268" s="27"/>
      <c r="D268" s="27"/>
      <c r="E268" s="27"/>
      <c r="F268" s="23" t="s">
        <v>769</v>
      </c>
      <c r="G268" s="24"/>
      <c r="H268" s="24"/>
      <c r="I268" s="24"/>
      <c r="J268" s="24"/>
      <c r="K268" s="25"/>
    </row>
    <row r="269" ht="24.75" spans="1:11">
      <c r="A269" s="28" t="s">
        <v>642</v>
      </c>
      <c r="B269" s="5" t="s">
        <v>643</v>
      </c>
      <c r="C269" s="5" t="s">
        <v>644</v>
      </c>
      <c r="D269" s="5" t="s">
        <v>645</v>
      </c>
      <c r="E269" s="5" t="s">
        <v>646</v>
      </c>
      <c r="F269" s="5" t="s">
        <v>647</v>
      </c>
      <c r="G269" s="5" t="s">
        <v>629</v>
      </c>
      <c r="H269" s="5" t="s">
        <v>631</v>
      </c>
      <c r="I269" s="5" t="s">
        <v>648</v>
      </c>
      <c r="J269" s="5"/>
      <c r="K269" s="5"/>
    </row>
    <row r="270" ht="50" customHeight="1" spans="1:11">
      <c r="A270" s="40"/>
      <c r="B270" s="41" t="s">
        <v>649</v>
      </c>
      <c r="C270" s="5" t="s">
        <v>650</v>
      </c>
      <c r="D270" s="27" t="s">
        <v>770</v>
      </c>
      <c r="E270" s="72">
        <v>1</v>
      </c>
      <c r="F270" s="72">
        <v>1</v>
      </c>
      <c r="G270" s="5">
        <v>10</v>
      </c>
      <c r="H270" s="5">
        <v>10</v>
      </c>
      <c r="I270" s="19"/>
      <c r="J270" s="19"/>
      <c r="K270" s="19"/>
    </row>
    <row r="271" ht="24" spans="1:11">
      <c r="A271" s="40"/>
      <c r="B271" s="42"/>
      <c r="C271" s="5" t="s">
        <v>687</v>
      </c>
      <c r="D271" s="27" t="s">
        <v>761</v>
      </c>
      <c r="E271" s="72">
        <v>1</v>
      </c>
      <c r="F271" s="72">
        <v>1</v>
      </c>
      <c r="G271" s="5">
        <v>10</v>
      </c>
      <c r="H271" s="5">
        <v>10</v>
      </c>
      <c r="I271" s="19"/>
      <c r="J271" s="19"/>
      <c r="K271" s="19"/>
    </row>
    <row r="272" ht="24" spans="1:11">
      <c r="A272" s="40"/>
      <c r="B272" s="42"/>
      <c r="C272" s="5"/>
      <c r="D272" s="27" t="s">
        <v>771</v>
      </c>
      <c r="E272" s="72">
        <v>1</v>
      </c>
      <c r="F272" s="72">
        <v>1</v>
      </c>
      <c r="G272" s="5">
        <v>10</v>
      </c>
      <c r="H272" s="5">
        <v>10</v>
      </c>
      <c r="I272" s="19"/>
      <c r="J272" s="19"/>
      <c r="K272" s="19"/>
    </row>
    <row r="273" ht="24" spans="1:11">
      <c r="A273" s="40"/>
      <c r="B273" s="42"/>
      <c r="C273" s="5" t="s">
        <v>658</v>
      </c>
      <c r="D273" s="27" t="s">
        <v>659</v>
      </c>
      <c r="E273" s="5" t="s">
        <v>738</v>
      </c>
      <c r="F273" s="5" t="s">
        <v>772</v>
      </c>
      <c r="G273" s="5">
        <v>10</v>
      </c>
      <c r="H273" s="5">
        <v>8</v>
      </c>
      <c r="I273" s="19"/>
      <c r="J273" s="19"/>
      <c r="K273" s="19"/>
    </row>
    <row r="274" ht="30" customHeight="1" spans="1:11">
      <c r="A274" s="40"/>
      <c r="B274" s="42"/>
      <c r="C274" s="5" t="s">
        <v>703</v>
      </c>
      <c r="D274" s="27" t="s">
        <v>734</v>
      </c>
      <c r="E274" s="5" t="s">
        <v>773</v>
      </c>
      <c r="F274" s="5" t="s">
        <v>774</v>
      </c>
      <c r="G274" s="5">
        <v>10</v>
      </c>
      <c r="H274" s="5">
        <v>9</v>
      </c>
      <c r="I274" s="19"/>
      <c r="J274" s="19"/>
      <c r="K274" s="19"/>
    </row>
    <row r="275" ht="36" spans="1:11">
      <c r="A275" s="40"/>
      <c r="B275" s="28" t="s">
        <v>660</v>
      </c>
      <c r="C275" s="5" t="s">
        <v>775</v>
      </c>
      <c r="D275" s="27" t="s">
        <v>776</v>
      </c>
      <c r="E275" s="5" t="s">
        <v>665</v>
      </c>
      <c r="F275" s="5" t="s">
        <v>665</v>
      </c>
      <c r="G275" s="5">
        <v>10</v>
      </c>
      <c r="H275" s="5">
        <v>9</v>
      </c>
      <c r="I275" s="19"/>
      <c r="J275" s="19"/>
      <c r="K275" s="19"/>
    </row>
    <row r="276" ht="31" customHeight="1" spans="1:11">
      <c r="A276" s="40"/>
      <c r="B276" s="40"/>
      <c r="C276" s="5" t="s">
        <v>736</v>
      </c>
      <c r="D276" s="27" t="s">
        <v>777</v>
      </c>
      <c r="E276" s="5">
        <v>1</v>
      </c>
      <c r="F276" s="5">
        <v>1</v>
      </c>
      <c r="G276" s="5">
        <v>10</v>
      </c>
      <c r="H276" s="5">
        <v>10</v>
      </c>
      <c r="I276" s="19"/>
      <c r="J276" s="19"/>
      <c r="K276" s="19"/>
    </row>
    <row r="277" ht="31" customHeight="1" spans="1:11">
      <c r="A277" s="40"/>
      <c r="B277" s="40"/>
      <c r="C277" s="5" t="s">
        <v>661</v>
      </c>
      <c r="D277" s="27" t="s">
        <v>778</v>
      </c>
      <c r="E277" s="5">
        <v>1</v>
      </c>
      <c r="F277" s="5">
        <v>1</v>
      </c>
      <c r="G277" s="5">
        <v>10</v>
      </c>
      <c r="H277" s="5">
        <v>10</v>
      </c>
      <c r="I277" s="19"/>
      <c r="J277" s="19"/>
      <c r="K277" s="19"/>
    </row>
    <row r="278" ht="24" spans="1:11">
      <c r="A278" s="40"/>
      <c r="B278" s="28" t="s">
        <v>666</v>
      </c>
      <c r="C278" s="28" t="s">
        <v>667</v>
      </c>
      <c r="D278" s="28" t="s">
        <v>667</v>
      </c>
      <c r="E278" s="5" t="s">
        <v>670</v>
      </c>
      <c r="F278" s="5" t="s">
        <v>669</v>
      </c>
      <c r="G278" s="5">
        <v>5</v>
      </c>
      <c r="H278" s="5">
        <v>5</v>
      </c>
      <c r="I278" s="19"/>
      <c r="J278" s="19"/>
      <c r="K278" s="19"/>
    </row>
    <row r="279" ht="24" spans="1:11">
      <c r="A279" s="40"/>
      <c r="B279" s="30"/>
      <c r="C279" s="30"/>
      <c r="D279" s="30"/>
      <c r="E279" s="5" t="s">
        <v>668</v>
      </c>
      <c r="F279" s="5" t="s">
        <v>669</v>
      </c>
      <c r="G279" s="5">
        <v>5</v>
      </c>
      <c r="H279" s="5">
        <v>5</v>
      </c>
      <c r="I279" s="19"/>
      <c r="J279" s="19"/>
      <c r="K279" s="19"/>
    </row>
    <row r="280" ht="29" customHeight="1" spans="1:11">
      <c r="A280" s="30"/>
      <c r="B280" s="5" t="s">
        <v>671</v>
      </c>
      <c r="C280" s="5"/>
      <c r="D280" s="5"/>
      <c r="E280" s="5"/>
      <c r="F280" s="5"/>
      <c r="G280" s="5">
        <f>SUM(G270:G279)</f>
        <v>90</v>
      </c>
      <c r="H280" s="5">
        <f>SUM(H270:H279)</f>
        <v>86</v>
      </c>
      <c r="I280" s="44"/>
      <c r="J280" s="45"/>
      <c r="K280" s="47"/>
    </row>
    <row r="281" ht="29" customHeight="1" spans="1:11">
      <c r="A281" s="5" t="s">
        <v>672</v>
      </c>
      <c r="B281" s="5"/>
      <c r="C281" s="5"/>
      <c r="D281" s="5"/>
      <c r="E281" s="5"/>
      <c r="F281" s="5"/>
      <c r="G281" s="5">
        <f>SUM(H270:H279)+K262</f>
        <v>95.9</v>
      </c>
      <c r="H281" s="5"/>
      <c r="I281" s="5"/>
      <c r="J281" s="5"/>
      <c r="K281" s="5"/>
    </row>
    <row r="282" spans="1:11">
      <c r="A282" s="28" t="s">
        <v>673</v>
      </c>
      <c r="B282" s="27" t="s">
        <v>779</v>
      </c>
      <c r="C282" s="27"/>
      <c r="D282" s="27"/>
      <c r="E282" s="27"/>
      <c r="F282" s="27"/>
      <c r="G282" s="27"/>
      <c r="H282" s="27"/>
      <c r="I282" s="27"/>
      <c r="J282" s="27"/>
      <c r="K282" s="27"/>
    </row>
    <row r="283" spans="1:11">
      <c r="A283" s="30"/>
      <c r="B283" s="27"/>
      <c r="C283" s="27"/>
      <c r="D283" s="27"/>
      <c r="E283" s="27"/>
      <c r="F283" s="27"/>
      <c r="G283" s="27"/>
      <c r="H283" s="27"/>
      <c r="I283" s="27"/>
      <c r="J283" s="27"/>
      <c r="K283" s="27"/>
    </row>
    <row r="284" ht="42" customHeight="1" spans="1:11">
      <c r="A284" s="27" t="s">
        <v>675</v>
      </c>
      <c r="B284" s="27"/>
      <c r="C284" s="27"/>
      <c r="D284" s="27"/>
      <c r="E284" s="27"/>
      <c r="F284" s="27"/>
      <c r="G284" s="27"/>
      <c r="H284" s="27"/>
      <c r="I284" s="27"/>
      <c r="J284" s="27"/>
      <c r="K284" s="27"/>
    </row>
    <row r="285" spans="1:11">
      <c r="A285" s="31" t="s">
        <v>676</v>
      </c>
      <c r="B285" s="32"/>
      <c r="C285" s="32"/>
      <c r="D285" s="32"/>
      <c r="E285" s="32"/>
      <c r="F285" s="32"/>
      <c r="G285" s="32"/>
      <c r="H285" s="32"/>
      <c r="I285" s="32"/>
      <c r="J285" s="32"/>
      <c r="K285" s="48"/>
    </row>
    <row r="286" spans="1:11">
      <c r="A286" s="33"/>
      <c r="B286" s="34"/>
      <c r="C286" s="34"/>
      <c r="D286" s="34"/>
      <c r="E286" s="34"/>
      <c r="F286" s="34"/>
      <c r="G286" s="34"/>
      <c r="H286" s="34"/>
      <c r="I286" s="34"/>
      <c r="J286" s="34"/>
      <c r="K286" s="49"/>
    </row>
    <row r="287" spans="1:11">
      <c r="A287" s="33"/>
      <c r="B287" s="34"/>
      <c r="C287" s="34"/>
      <c r="D287" s="34"/>
      <c r="E287" s="34"/>
      <c r="F287" s="34"/>
      <c r="G287" s="34"/>
      <c r="H287" s="34"/>
      <c r="I287" s="34"/>
      <c r="J287" s="34"/>
      <c r="K287" s="49"/>
    </row>
    <row r="288" spans="1:11">
      <c r="A288" s="33"/>
      <c r="B288" s="34"/>
      <c r="C288" s="34"/>
      <c r="D288" s="34"/>
      <c r="E288" s="34"/>
      <c r="F288" s="34"/>
      <c r="G288" s="34"/>
      <c r="H288" s="34"/>
      <c r="I288" s="34"/>
      <c r="J288" s="34"/>
      <c r="K288" s="49"/>
    </row>
    <row r="289" spans="1:11">
      <c r="A289" s="33"/>
      <c r="B289" s="34"/>
      <c r="C289" s="34"/>
      <c r="D289" s="34"/>
      <c r="E289" s="34"/>
      <c r="F289" s="34"/>
      <c r="G289" s="34"/>
      <c r="H289" s="34"/>
      <c r="I289" s="34"/>
      <c r="J289" s="34"/>
      <c r="K289" s="49"/>
    </row>
    <row r="290" ht="86" customHeight="1" spans="1:11">
      <c r="A290" s="35"/>
      <c r="B290" s="36"/>
      <c r="C290" s="36"/>
      <c r="D290" s="36"/>
      <c r="E290" s="36"/>
      <c r="F290" s="36"/>
      <c r="G290" s="36"/>
      <c r="H290" s="36"/>
      <c r="I290" s="36"/>
      <c r="J290" s="36"/>
      <c r="K290" s="50"/>
    </row>
  </sheetData>
  <mergeCells count="354">
    <mergeCell ref="A2:K2"/>
    <mergeCell ref="A3:K3"/>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I27:K27"/>
    <mergeCell ref="A30:K30"/>
    <mergeCell ref="A39:K39"/>
    <mergeCell ref="A40:K40"/>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B62:F62"/>
    <mergeCell ref="I62:K62"/>
    <mergeCell ref="A63:F63"/>
    <mergeCell ref="G63:K63"/>
    <mergeCell ref="A66:K66"/>
    <mergeCell ref="A75:K75"/>
    <mergeCell ref="A76:K76"/>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B98:F98"/>
    <mergeCell ref="I98:K98"/>
    <mergeCell ref="A99:F99"/>
    <mergeCell ref="G99:K99"/>
    <mergeCell ref="A102:K102"/>
    <mergeCell ref="A111:K111"/>
    <mergeCell ref="A112:K112"/>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I129:K129"/>
    <mergeCell ref="I130:K130"/>
    <mergeCell ref="I131:K131"/>
    <mergeCell ref="I132:K132"/>
    <mergeCell ref="B133:F133"/>
    <mergeCell ref="A134:F134"/>
    <mergeCell ref="G134:K134"/>
    <mergeCell ref="A137:K137"/>
    <mergeCell ref="A146:K146"/>
    <mergeCell ref="A147:K147"/>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B171:F171"/>
    <mergeCell ref="I171:K171"/>
    <mergeCell ref="A172:F172"/>
    <mergeCell ref="G172:K172"/>
    <mergeCell ref="A175:K175"/>
    <mergeCell ref="A185:K185"/>
    <mergeCell ref="A186:K186"/>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B206:F206"/>
    <mergeCell ref="I206:K206"/>
    <mergeCell ref="A207:F207"/>
    <mergeCell ref="G207:K207"/>
    <mergeCell ref="A210:K210"/>
    <mergeCell ref="A219:K219"/>
    <mergeCell ref="A220:K220"/>
    <mergeCell ref="A222:C222"/>
    <mergeCell ref="D222:K222"/>
    <mergeCell ref="A223:C223"/>
    <mergeCell ref="D223:E223"/>
    <mergeCell ref="G223:K223"/>
    <mergeCell ref="G224:H224"/>
    <mergeCell ref="G225:H225"/>
    <mergeCell ref="G226:H226"/>
    <mergeCell ref="G227:H227"/>
    <mergeCell ref="G228:H228"/>
    <mergeCell ref="G229:H229"/>
    <mergeCell ref="B230:E230"/>
    <mergeCell ref="F230:K230"/>
    <mergeCell ref="B231:E231"/>
    <mergeCell ref="F231:K231"/>
    <mergeCell ref="I232:K232"/>
    <mergeCell ref="I233:K233"/>
    <mergeCell ref="I234:K234"/>
    <mergeCell ref="I235:K235"/>
    <mergeCell ref="I236:K236"/>
    <mergeCell ref="I237:K237"/>
    <mergeCell ref="I238:K238"/>
    <mergeCell ref="I239:K239"/>
    <mergeCell ref="I242:K242"/>
    <mergeCell ref="B243:F243"/>
    <mergeCell ref="I243:K243"/>
    <mergeCell ref="A244:F244"/>
    <mergeCell ref="G244:K244"/>
    <mergeCell ref="A247:K247"/>
    <mergeCell ref="A256:K256"/>
    <mergeCell ref="A257:K257"/>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I274:K274"/>
    <mergeCell ref="I275:K275"/>
    <mergeCell ref="I276:K276"/>
    <mergeCell ref="I277:K277"/>
    <mergeCell ref="I278:K278"/>
    <mergeCell ref="I279:K279"/>
    <mergeCell ref="B280:F280"/>
    <mergeCell ref="I280:K280"/>
    <mergeCell ref="A281:F281"/>
    <mergeCell ref="G281:K281"/>
    <mergeCell ref="A284:K284"/>
    <mergeCell ref="A13:A14"/>
    <mergeCell ref="A15:A26"/>
    <mergeCell ref="A28:A29"/>
    <mergeCell ref="A50:A51"/>
    <mergeCell ref="A52:A62"/>
    <mergeCell ref="A64:A65"/>
    <mergeCell ref="A86:A87"/>
    <mergeCell ref="A88:A98"/>
    <mergeCell ref="A100:A101"/>
    <mergeCell ref="A122:A123"/>
    <mergeCell ref="A124:A133"/>
    <mergeCell ref="A135:A136"/>
    <mergeCell ref="A157:A158"/>
    <mergeCell ref="A159:A171"/>
    <mergeCell ref="A173:A174"/>
    <mergeCell ref="A196:A197"/>
    <mergeCell ref="A198:A206"/>
    <mergeCell ref="A208:A209"/>
    <mergeCell ref="A230:A231"/>
    <mergeCell ref="A232:A243"/>
    <mergeCell ref="A245:A246"/>
    <mergeCell ref="A267:A268"/>
    <mergeCell ref="A269:A280"/>
    <mergeCell ref="A282:A283"/>
    <mergeCell ref="B16:B20"/>
    <mergeCell ref="B21:B23"/>
    <mergeCell ref="B24:B25"/>
    <mergeCell ref="B53:B57"/>
    <mergeCell ref="B58:B59"/>
    <mergeCell ref="B60:B61"/>
    <mergeCell ref="B89:B93"/>
    <mergeCell ref="B94:B95"/>
    <mergeCell ref="B96:B97"/>
    <mergeCell ref="B125:B129"/>
    <mergeCell ref="B131:B132"/>
    <mergeCell ref="B160:B165"/>
    <mergeCell ref="B166:B168"/>
    <mergeCell ref="B169:B170"/>
    <mergeCell ref="B199:B202"/>
    <mergeCell ref="B204:B205"/>
    <mergeCell ref="B233:B236"/>
    <mergeCell ref="B237:B239"/>
    <mergeCell ref="B240:B242"/>
    <mergeCell ref="B270:B274"/>
    <mergeCell ref="B275:B277"/>
    <mergeCell ref="B278:B279"/>
    <mergeCell ref="C16:C19"/>
    <mergeCell ref="C21:C23"/>
    <mergeCell ref="C24:C25"/>
    <mergeCell ref="C53:C55"/>
    <mergeCell ref="C58:C59"/>
    <mergeCell ref="C60:C61"/>
    <mergeCell ref="C89:C90"/>
    <mergeCell ref="C94:C95"/>
    <mergeCell ref="C96:C97"/>
    <mergeCell ref="C126:C127"/>
    <mergeCell ref="C131:C132"/>
    <mergeCell ref="C162:C164"/>
    <mergeCell ref="C166:C167"/>
    <mergeCell ref="C169:C170"/>
    <mergeCell ref="C199:C200"/>
    <mergeCell ref="C204:C205"/>
    <mergeCell ref="C234:C235"/>
    <mergeCell ref="C237:C238"/>
    <mergeCell ref="C240:C242"/>
    <mergeCell ref="C271:C272"/>
    <mergeCell ref="C278:C279"/>
    <mergeCell ref="D169:D170"/>
    <mergeCell ref="D240:D242"/>
    <mergeCell ref="D278:D279"/>
    <mergeCell ref="E240:E241"/>
    <mergeCell ref="F240:F241"/>
    <mergeCell ref="G240:G241"/>
    <mergeCell ref="H240:H241"/>
    <mergeCell ref="A7:C12"/>
    <mergeCell ref="B28:K29"/>
    <mergeCell ref="A31:K36"/>
    <mergeCell ref="A44:C49"/>
    <mergeCell ref="B64:K65"/>
    <mergeCell ref="A67:K72"/>
    <mergeCell ref="A80:C85"/>
    <mergeCell ref="B100:K101"/>
    <mergeCell ref="A103:K108"/>
    <mergeCell ref="A116:C121"/>
    <mergeCell ref="B135:K136"/>
    <mergeCell ref="A138:K143"/>
    <mergeCell ref="A151:C156"/>
    <mergeCell ref="B173:K174"/>
    <mergeCell ref="A176:K181"/>
    <mergeCell ref="A190:C195"/>
    <mergeCell ref="B208:K209"/>
    <mergeCell ref="A211:K216"/>
    <mergeCell ref="A224:C229"/>
    <mergeCell ref="I240:K241"/>
    <mergeCell ref="B245:K246"/>
    <mergeCell ref="A248:K253"/>
    <mergeCell ref="A261:C266"/>
    <mergeCell ref="B282:K283"/>
    <mergeCell ref="A285:K29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780</v>
      </c>
      <c r="B1" t="s">
        <v>781</v>
      </c>
      <c r="C1" t="s">
        <v>782</v>
      </c>
      <c r="D1" t="s">
        <v>783</v>
      </c>
      <c r="E1" t="s">
        <v>784</v>
      </c>
      <c r="F1" t="s">
        <v>785</v>
      </c>
      <c r="G1" t="s">
        <v>786</v>
      </c>
      <c r="H1" t="s">
        <v>787</v>
      </c>
      <c r="I1" t="s">
        <v>788</v>
      </c>
      <c r="J1" t="s">
        <v>789</v>
      </c>
    </row>
    <row r="2" spans="1:10">
      <c r="A2" t="s">
        <v>790</v>
      </c>
      <c r="B2" t="s">
        <v>791</v>
      </c>
      <c r="C2" t="s">
        <v>792</v>
      </c>
      <c r="D2" t="s">
        <v>793</v>
      </c>
      <c r="E2" t="s">
        <v>794</v>
      </c>
      <c r="F2" t="s">
        <v>795</v>
      </c>
      <c r="G2" t="s">
        <v>796</v>
      </c>
      <c r="H2" t="s">
        <v>797</v>
      </c>
      <c r="I2" t="s">
        <v>798</v>
      </c>
      <c r="J2" t="s">
        <v>799</v>
      </c>
    </row>
    <row r="3" spans="1:10">
      <c r="A3" t="s">
        <v>800</v>
      </c>
      <c r="B3" t="s">
        <v>801</v>
      </c>
      <c r="C3" t="s">
        <v>802</v>
      </c>
      <c r="D3" t="s">
        <v>803</v>
      </c>
      <c r="E3" t="s">
        <v>804</v>
      </c>
      <c r="F3" t="s">
        <v>805</v>
      </c>
      <c r="G3" t="s">
        <v>806</v>
      </c>
      <c r="H3" t="s">
        <v>807</v>
      </c>
      <c r="I3" t="s">
        <v>808</v>
      </c>
      <c r="J3" t="s">
        <v>809</v>
      </c>
    </row>
    <row r="4" spans="1:10">
      <c r="A4" t="s">
        <v>810</v>
      </c>
      <c r="B4" t="s">
        <v>811</v>
      </c>
      <c r="D4" t="s">
        <v>812</v>
      </c>
      <c r="E4" t="s">
        <v>813</v>
      </c>
      <c r="F4" t="s">
        <v>814</v>
      </c>
      <c r="G4" t="s">
        <v>815</v>
      </c>
      <c r="H4" t="s">
        <v>816</v>
      </c>
      <c r="I4" t="s">
        <v>817</v>
      </c>
      <c r="J4" t="s">
        <v>818</v>
      </c>
    </row>
    <row r="5" spans="1:10">
      <c r="A5" t="s">
        <v>819</v>
      </c>
      <c r="B5" t="s">
        <v>820</v>
      </c>
      <c r="D5" t="s">
        <v>821</v>
      </c>
      <c r="E5" t="s">
        <v>822</v>
      </c>
      <c r="F5" t="s">
        <v>823</v>
      </c>
      <c r="G5" t="s">
        <v>824</v>
      </c>
      <c r="H5" t="s">
        <v>825</v>
      </c>
      <c r="I5" t="s">
        <v>826</v>
      </c>
      <c r="J5" t="s">
        <v>827</v>
      </c>
    </row>
    <row r="6" spans="1:10">
      <c r="A6" t="s">
        <v>828</v>
      </c>
      <c r="B6" t="s">
        <v>829</v>
      </c>
      <c r="D6" t="s">
        <v>830</v>
      </c>
      <c r="E6" t="s">
        <v>831</v>
      </c>
      <c r="F6" t="s">
        <v>832</v>
      </c>
      <c r="G6" t="s">
        <v>833</v>
      </c>
      <c r="H6" t="s">
        <v>834</v>
      </c>
      <c r="I6" t="s">
        <v>835</v>
      </c>
      <c r="J6" t="s">
        <v>836</v>
      </c>
    </row>
    <row r="7" spans="1:9">
      <c r="A7" t="s">
        <v>837</v>
      </c>
      <c r="B7" t="s">
        <v>838</v>
      </c>
      <c r="D7" t="s">
        <v>839</v>
      </c>
      <c r="E7" t="s">
        <v>840</v>
      </c>
      <c r="F7" t="s">
        <v>841</v>
      </c>
      <c r="G7" t="s">
        <v>842</v>
      </c>
      <c r="H7" t="s">
        <v>843</v>
      </c>
      <c r="I7" t="s">
        <v>844</v>
      </c>
    </row>
    <row r="8" spans="1:9">
      <c r="A8" t="s">
        <v>845</v>
      </c>
      <c r="B8" t="s">
        <v>846</v>
      </c>
      <c r="D8" t="s">
        <v>847</v>
      </c>
      <c r="F8" t="s">
        <v>848</v>
      </c>
      <c r="H8" t="s">
        <v>849</v>
      </c>
      <c r="I8" t="s">
        <v>850</v>
      </c>
    </row>
    <row r="9" spans="1:9">
      <c r="A9" t="s">
        <v>851</v>
      </c>
      <c r="B9" t="s">
        <v>852</v>
      </c>
      <c r="D9" t="s">
        <v>836</v>
      </c>
      <c r="F9" t="s">
        <v>853</v>
      </c>
      <c r="H9" t="s">
        <v>854</v>
      </c>
      <c r="I9" t="s">
        <v>855</v>
      </c>
    </row>
    <row r="10" spans="2:9">
      <c r="B10" t="s">
        <v>856</v>
      </c>
      <c r="H10" t="s">
        <v>857</v>
      </c>
      <c r="I10" t="s">
        <v>858</v>
      </c>
    </row>
    <row r="11" spans="2:9">
      <c r="B11" t="s">
        <v>859</v>
      </c>
      <c r="H11" t="s">
        <v>860</v>
      </c>
      <c r="I11" t="s">
        <v>861</v>
      </c>
    </row>
    <row r="12" spans="8:9">
      <c r="H12" t="s">
        <v>862</v>
      </c>
      <c r="I12" t="s">
        <v>863</v>
      </c>
    </row>
    <row r="13" spans="8:9">
      <c r="H13" t="s">
        <v>864</v>
      </c>
      <c r="I13" t="s">
        <v>865</v>
      </c>
    </row>
    <row r="14" spans="8:9">
      <c r="H14" t="s">
        <v>866</v>
      </c>
      <c r="I14" t="s">
        <v>867</v>
      </c>
    </row>
    <row r="15" spans="8:9">
      <c r="H15" t="s">
        <v>868</v>
      </c>
      <c r="I15" t="s">
        <v>869</v>
      </c>
    </row>
    <row r="16" spans="8:9">
      <c r="H16" t="s">
        <v>870</v>
      </c>
      <c r="I16" t="s">
        <v>871</v>
      </c>
    </row>
    <row r="17" spans="8:9">
      <c r="H17" t="s">
        <v>872</v>
      </c>
      <c r="I17" t="s">
        <v>873</v>
      </c>
    </row>
    <row r="18" spans="8:9">
      <c r="H18" t="s">
        <v>874</v>
      </c>
      <c r="I18" t="s">
        <v>875</v>
      </c>
    </row>
    <row r="19" spans="8:9">
      <c r="H19" t="s">
        <v>876</v>
      </c>
      <c r="I19" t="s">
        <v>877</v>
      </c>
    </row>
    <row r="20" spans="8:9">
      <c r="H20" t="s">
        <v>878</v>
      </c>
      <c r="I20" t="s">
        <v>879</v>
      </c>
    </row>
    <row r="21" spans="8:9">
      <c r="H21" t="s">
        <v>880</v>
      </c>
      <c r="I21" t="s">
        <v>881</v>
      </c>
    </row>
    <row r="22" spans="8:9">
      <c r="H22" t="s">
        <v>882</v>
      </c>
      <c r="I22" t="s">
        <v>883</v>
      </c>
    </row>
    <row r="23" spans="8:9">
      <c r="H23" t="s">
        <v>884</v>
      </c>
      <c r="I23" t="s">
        <v>885</v>
      </c>
    </row>
    <row r="24" spans="8:9">
      <c r="H24" t="s">
        <v>886</v>
      </c>
      <c r="I24" t="s">
        <v>887</v>
      </c>
    </row>
    <row r="25" spans="8:9">
      <c r="H25" t="s">
        <v>888</v>
      </c>
      <c r="I25" t="s">
        <v>889</v>
      </c>
    </row>
    <row r="26" spans="8:9">
      <c r="H26" t="s">
        <v>890</v>
      </c>
      <c r="I26" t="s">
        <v>891</v>
      </c>
    </row>
    <row r="27" spans="8:9">
      <c r="H27" t="s">
        <v>892</v>
      </c>
      <c r="I27" t="s">
        <v>893</v>
      </c>
    </row>
    <row r="28" spans="8:9">
      <c r="H28" t="s">
        <v>894</v>
      </c>
      <c r="I28" t="s">
        <v>895</v>
      </c>
    </row>
    <row r="29" spans="8:9">
      <c r="H29" t="s">
        <v>896</v>
      </c>
      <c r="I29" t="s">
        <v>897</v>
      </c>
    </row>
    <row r="30" spans="8:9">
      <c r="H30" t="s">
        <v>898</v>
      </c>
      <c r="I30" t="s">
        <v>899</v>
      </c>
    </row>
    <row r="31" spans="8:9">
      <c r="H31" t="s">
        <v>900</v>
      </c>
      <c r="I31" t="s">
        <v>901</v>
      </c>
    </row>
    <row r="32" spans="8:9">
      <c r="H32" t="s">
        <v>902</v>
      </c>
      <c r="I32" t="s">
        <v>903</v>
      </c>
    </row>
    <row r="33" spans="8:9">
      <c r="H33" t="s">
        <v>904</v>
      </c>
      <c r="I33" t="s">
        <v>905</v>
      </c>
    </row>
    <row r="34" spans="8:9">
      <c r="H34" t="s">
        <v>906</v>
      </c>
      <c r="I34" t="s">
        <v>907</v>
      </c>
    </row>
    <row r="35" spans="8:9">
      <c r="H35" t="s">
        <v>908</v>
      </c>
      <c r="I35" t="s">
        <v>909</v>
      </c>
    </row>
    <row r="36" spans="8:9">
      <c r="H36" t="s">
        <v>910</v>
      </c>
      <c r="I36" t="s">
        <v>911</v>
      </c>
    </row>
    <row r="37" spans="8:9">
      <c r="H37" t="s">
        <v>912</v>
      </c>
      <c r="I37" t="s">
        <v>913</v>
      </c>
    </row>
    <row r="38" spans="8:9">
      <c r="H38" t="s">
        <v>914</v>
      </c>
      <c r="I38" t="s">
        <v>915</v>
      </c>
    </row>
    <row r="39" spans="8:9">
      <c r="H39" t="s">
        <v>916</v>
      </c>
      <c r="I39" t="s">
        <v>917</v>
      </c>
    </row>
    <row r="40" spans="8:9">
      <c r="H40" t="s">
        <v>918</v>
      </c>
      <c r="I40" t="s">
        <v>919</v>
      </c>
    </row>
    <row r="41" spans="8:9">
      <c r="H41" t="s">
        <v>920</v>
      </c>
      <c r="I41" t="s">
        <v>921</v>
      </c>
    </row>
    <row r="42" spans="8:9">
      <c r="H42" t="s">
        <v>922</v>
      </c>
      <c r="I42" t="s">
        <v>923</v>
      </c>
    </row>
    <row r="43" spans="8:9">
      <c r="H43" t="s">
        <v>924</v>
      </c>
      <c r="I43" t="s">
        <v>925</v>
      </c>
    </row>
    <row r="44" spans="8:9">
      <c r="H44" t="s">
        <v>926</v>
      </c>
      <c r="I44" t="s">
        <v>927</v>
      </c>
    </row>
    <row r="45" spans="8:9">
      <c r="H45" t="s">
        <v>928</v>
      </c>
      <c r="I45" t="s">
        <v>929</v>
      </c>
    </row>
    <row r="46" spans="8:9">
      <c r="H46" t="s">
        <v>930</v>
      </c>
      <c r="I46" t="s">
        <v>931</v>
      </c>
    </row>
    <row r="47" spans="8:9">
      <c r="H47" t="s">
        <v>932</v>
      </c>
      <c r="I47" t="s">
        <v>933</v>
      </c>
    </row>
    <row r="48" spans="8:9">
      <c r="H48" t="s">
        <v>934</v>
      </c>
      <c r="I48" t="s">
        <v>935</v>
      </c>
    </row>
    <row r="49" spans="8:9">
      <c r="H49" t="s">
        <v>936</v>
      </c>
      <c r="I49" t="s">
        <v>937</v>
      </c>
    </row>
    <row r="50" spans="8:9">
      <c r="H50" t="s">
        <v>938</v>
      </c>
      <c r="I50" t="s">
        <v>939</v>
      </c>
    </row>
    <row r="51" spans="8:9">
      <c r="H51" t="s">
        <v>940</v>
      </c>
      <c r="I51" t="s">
        <v>941</v>
      </c>
    </row>
    <row r="52" spans="8:9">
      <c r="H52" t="s">
        <v>942</v>
      </c>
      <c r="I52" t="s">
        <v>943</v>
      </c>
    </row>
    <row r="53" spans="8:9">
      <c r="H53" t="s">
        <v>944</v>
      </c>
      <c r="I53" t="s">
        <v>945</v>
      </c>
    </row>
    <row r="54" spans="8:9">
      <c r="H54" t="s">
        <v>946</v>
      </c>
      <c r="I54" t="s">
        <v>947</v>
      </c>
    </row>
    <row r="55" spans="8:9">
      <c r="H55" t="s">
        <v>948</v>
      </c>
      <c r="I55" t="s">
        <v>949</v>
      </c>
    </row>
    <row r="56" spans="8:9">
      <c r="H56" t="s">
        <v>950</v>
      </c>
      <c r="I56" t="s">
        <v>951</v>
      </c>
    </row>
    <row r="57" spans="8:9">
      <c r="H57" t="s">
        <v>952</v>
      </c>
      <c r="I57" t="s">
        <v>953</v>
      </c>
    </row>
    <row r="58" spans="8:9">
      <c r="H58" t="s">
        <v>954</v>
      </c>
      <c r="I58" t="s">
        <v>955</v>
      </c>
    </row>
    <row r="59" spans="8:9">
      <c r="H59" t="s">
        <v>956</v>
      </c>
      <c r="I59" t="s">
        <v>957</v>
      </c>
    </row>
    <row r="60" spans="8:9">
      <c r="H60" t="s">
        <v>958</v>
      </c>
      <c r="I60" t="s">
        <v>959</v>
      </c>
    </row>
    <row r="61" spans="8:9">
      <c r="H61" t="s">
        <v>960</v>
      </c>
      <c r="I61" t="s">
        <v>961</v>
      </c>
    </row>
    <row r="62" spans="8:9">
      <c r="H62" t="s">
        <v>962</v>
      </c>
      <c r="I62" t="s">
        <v>963</v>
      </c>
    </row>
    <row r="63" spans="8:9">
      <c r="H63" t="s">
        <v>964</v>
      </c>
      <c r="I63" t="s">
        <v>965</v>
      </c>
    </row>
    <row r="64" spans="8:9">
      <c r="H64" t="s">
        <v>966</v>
      </c>
      <c r="I64" t="s">
        <v>967</v>
      </c>
    </row>
    <row r="65" spans="8:9">
      <c r="H65" t="s">
        <v>968</v>
      </c>
      <c r="I65" t="s">
        <v>969</v>
      </c>
    </row>
    <row r="66" spans="8:9">
      <c r="H66" t="s">
        <v>970</v>
      </c>
      <c r="I66" t="s">
        <v>971</v>
      </c>
    </row>
    <row r="67" spans="8:9">
      <c r="H67" t="s">
        <v>972</v>
      </c>
      <c r="I67" t="s">
        <v>973</v>
      </c>
    </row>
    <row r="68" spans="8:9">
      <c r="H68" t="s">
        <v>974</v>
      </c>
      <c r="I68" t="s">
        <v>975</v>
      </c>
    </row>
    <row r="69" spans="8:9">
      <c r="H69" t="s">
        <v>976</v>
      </c>
      <c r="I69" t="s">
        <v>977</v>
      </c>
    </row>
    <row r="70" spans="8:9">
      <c r="H70" t="s">
        <v>978</v>
      </c>
      <c r="I70" t="s">
        <v>979</v>
      </c>
    </row>
    <row r="71" spans="8:9">
      <c r="H71" t="s">
        <v>980</v>
      </c>
      <c r="I71" t="s">
        <v>981</v>
      </c>
    </row>
    <row r="72" spans="8:9">
      <c r="H72" t="s">
        <v>982</v>
      </c>
      <c r="I72" t="s">
        <v>983</v>
      </c>
    </row>
    <row r="73" spans="8:9">
      <c r="H73" t="s">
        <v>984</v>
      </c>
      <c r="I73" t="s">
        <v>985</v>
      </c>
    </row>
    <row r="74" spans="8:9">
      <c r="H74" t="s">
        <v>986</v>
      </c>
      <c r="I74" t="s">
        <v>987</v>
      </c>
    </row>
    <row r="75" spans="8:9">
      <c r="H75" t="s">
        <v>988</v>
      </c>
      <c r="I75" t="s">
        <v>989</v>
      </c>
    </row>
    <row r="76" spans="8:9">
      <c r="H76" t="s">
        <v>990</v>
      </c>
      <c r="I76" t="s">
        <v>991</v>
      </c>
    </row>
    <row r="77" spans="8:9">
      <c r="H77" t="s">
        <v>992</v>
      </c>
      <c r="I77" t="s">
        <v>993</v>
      </c>
    </row>
    <row r="78" spans="8:9">
      <c r="H78" t="s">
        <v>994</v>
      </c>
      <c r="I78" t="s">
        <v>995</v>
      </c>
    </row>
    <row r="79" spans="8:9">
      <c r="H79" t="s">
        <v>996</v>
      </c>
      <c r="I79" t="s">
        <v>997</v>
      </c>
    </row>
    <row r="80" spans="8:9">
      <c r="H80" t="s">
        <v>998</v>
      </c>
      <c r="I80" t="s">
        <v>999</v>
      </c>
    </row>
    <row r="81" spans="8:9">
      <c r="H81" t="s">
        <v>1000</v>
      </c>
      <c r="I81" t="s">
        <v>1001</v>
      </c>
    </row>
    <row r="82" spans="8:9">
      <c r="H82" t="s">
        <v>1002</v>
      </c>
      <c r="I82" t="s">
        <v>1003</v>
      </c>
    </row>
    <row r="83" spans="8:9">
      <c r="H83" t="s">
        <v>1004</v>
      </c>
      <c r="I83" t="s">
        <v>1005</v>
      </c>
    </row>
    <row r="84" spans="8:9">
      <c r="H84" t="s">
        <v>1006</v>
      </c>
      <c r="I84" t="s">
        <v>1007</v>
      </c>
    </row>
    <row r="85" spans="8:9">
      <c r="H85" t="s">
        <v>1008</v>
      </c>
      <c r="I85" t="s">
        <v>1009</v>
      </c>
    </row>
    <row r="86" spans="8:9">
      <c r="H86" t="s">
        <v>1010</v>
      </c>
      <c r="I86" t="s">
        <v>1011</v>
      </c>
    </row>
    <row r="87" spans="8:9">
      <c r="H87" t="s">
        <v>1012</v>
      </c>
      <c r="I87" t="s">
        <v>1013</v>
      </c>
    </row>
    <row r="88" spans="8:9">
      <c r="H88" t="s">
        <v>1014</v>
      </c>
      <c r="I88" t="s">
        <v>1015</v>
      </c>
    </row>
    <row r="89" spans="8:9">
      <c r="H89" t="s">
        <v>1016</v>
      </c>
      <c r="I89" t="s">
        <v>1017</v>
      </c>
    </row>
    <row r="90" spans="8:9">
      <c r="H90" t="s">
        <v>1018</v>
      </c>
      <c r="I90" t="s">
        <v>1019</v>
      </c>
    </row>
    <row r="91" spans="8:9">
      <c r="H91" t="s">
        <v>1020</v>
      </c>
      <c r="I91" t="s">
        <v>1021</v>
      </c>
    </row>
    <row r="92" spans="8:9">
      <c r="H92" t="s">
        <v>1022</v>
      </c>
      <c r="I92" t="s">
        <v>1023</v>
      </c>
    </row>
    <row r="93" spans="8:9">
      <c r="H93" t="s">
        <v>1024</v>
      </c>
      <c r="I93" t="s">
        <v>1025</v>
      </c>
    </row>
    <row r="94" spans="8:9">
      <c r="H94" t="s">
        <v>1026</v>
      </c>
      <c r="I94" t="s">
        <v>1027</v>
      </c>
    </row>
    <row r="95" spans="8:9">
      <c r="H95" t="s">
        <v>1028</v>
      </c>
      <c r="I95" t="s">
        <v>1029</v>
      </c>
    </row>
    <row r="96" spans="8:9">
      <c r="H96" t="s">
        <v>1030</v>
      </c>
      <c r="I96" t="s">
        <v>1031</v>
      </c>
    </row>
    <row r="97" spans="8:9">
      <c r="H97" t="s">
        <v>1032</v>
      </c>
      <c r="I97" t="s">
        <v>1033</v>
      </c>
    </row>
    <row r="98" spans="8:9">
      <c r="H98" t="s">
        <v>1034</v>
      </c>
      <c r="I98" t="s">
        <v>1035</v>
      </c>
    </row>
    <row r="99" spans="8:9">
      <c r="H99" t="s">
        <v>1036</v>
      </c>
      <c r="I99" t="s">
        <v>1037</v>
      </c>
    </row>
    <row r="100" spans="8:9">
      <c r="H100" t="s">
        <v>1038</v>
      </c>
      <c r="I100" t="s">
        <v>1039</v>
      </c>
    </row>
    <row r="101" spans="8:9">
      <c r="H101" t="s">
        <v>1040</v>
      </c>
      <c r="I101" t="s">
        <v>1041</v>
      </c>
    </row>
    <row r="102" spans="8:9">
      <c r="H102" t="s">
        <v>1042</v>
      </c>
      <c r="I102" t="s">
        <v>1043</v>
      </c>
    </row>
    <row r="103" spans="8:9">
      <c r="H103" t="s">
        <v>1044</v>
      </c>
      <c r="I103" t="s">
        <v>1045</v>
      </c>
    </row>
    <row r="104" spans="8:9">
      <c r="H104" t="s">
        <v>1046</v>
      </c>
      <c r="I104" t="s">
        <v>1047</v>
      </c>
    </row>
    <row r="105" spans="8:9">
      <c r="H105" t="s">
        <v>1048</v>
      </c>
      <c r="I105" t="s">
        <v>1049</v>
      </c>
    </row>
    <row r="106" spans="8:9">
      <c r="H106" t="s">
        <v>1050</v>
      </c>
      <c r="I106" t="s">
        <v>1051</v>
      </c>
    </row>
    <row r="107" spans="8:9">
      <c r="H107" t="s">
        <v>1052</v>
      </c>
      <c r="I107" t="s">
        <v>1053</v>
      </c>
    </row>
    <row r="108" spans="8:9">
      <c r="H108" t="s">
        <v>1054</v>
      </c>
      <c r="I108" t="s">
        <v>1055</v>
      </c>
    </row>
    <row r="109" spans="8:9">
      <c r="H109" t="s">
        <v>1056</v>
      </c>
      <c r="I109" t="s">
        <v>1057</v>
      </c>
    </row>
    <row r="110" spans="8:9">
      <c r="H110" t="s">
        <v>1058</v>
      </c>
      <c r="I110" t="s">
        <v>1059</v>
      </c>
    </row>
    <row r="111" spans="8:9">
      <c r="H111" t="s">
        <v>1060</v>
      </c>
      <c r="I111" t="s">
        <v>1061</v>
      </c>
    </row>
    <row r="112" spans="8:9">
      <c r="H112" t="s">
        <v>1062</v>
      </c>
      <c r="I112" t="s">
        <v>1063</v>
      </c>
    </row>
    <row r="113" spans="8:9">
      <c r="H113" t="s">
        <v>1064</v>
      </c>
      <c r="I113" t="s">
        <v>1065</v>
      </c>
    </row>
    <row r="114" spans="8:9">
      <c r="H114" t="s">
        <v>1066</v>
      </c>
      <c r="I114" t="s">
        <v>1067</v>
      </c>
    </row>
    <row r="115" spans="8:9">
      <c r="H115" t="s">
        <v>1068</v>
      </c>
      <c r="I115" t="s">
        <v>1069</v>
      </c>
    </row>
    <row r="116" spans="8:9">
      <c r="H116" t="s">
        <v>1070</v>
      </c>
      <c r="I116" t="s">
        <v>1071</v>
      </c>
    </row>
    <row r="117" spans="8:9">
      <c r="H117" t="s">
        <v>1072</v>
      </c>
      <c r="I117" t="s">
        <v>1073</v>
      </c>
    </row>
    <row r="118" spans="8:9">
      <c r="H118" t="s">
        <v>1074</v>
      </c>
      <c r="I118" t="s">
        <v>1075</v>
      </c>
    </row>
    <row r="119" spans="9:9">
      <c r="I119" t="s">
        <v>1076</v>
      </c>
    </row>
    <row r="120" spans="9:9">
      <c r="I120" t="s">
        <v>1077</v>
      </c>
    </row>
    <row r="121" spans="9:9">
      <c r="I121" t="s">
        <v>1078</v>
      </c>
    </row>
    <row r="122" spans="9:9">
      <c r="I122" t="s">
        <v>1079</v>
      </c>
    </row>
    <row r="123" spans="9:9">
      <c r="I123" t="s">
        <v>1080</v>
      </c>
    </row>
    <row r="124" spans="9:9">
      <c r="I124" t="s">
        <v>1081</v>
      </c>
    </row>
    <row r="125" spans="9:9">
      <c r="I125" t="s">
        <v>1082</v>
      </c>
    </row>
    <row r="126" spans="9:9">
      <c r="I126" t="s">
        <v>1083</v>
      </c>
    </row>
    <row r="127" spans="9:9">
      <c r="I127" t="s">
        <v>1084</v>
      </c>
    </row>
    <row r="128" spans="9:9">
      <c r="I128" t="s">
        <v>1085</v>
      </c>
    </row>
    <row r="129" spans="9:9">
      <c r="I129" t="s">
        <v>1086</v>
      </c>
    </row>
    <row r="130" spans="9:9">
      <c r="I130" t="s">
        <v>1087</v>
      </c>
    </row>
    <row r="131" spans="9:9">
      <c r="I131" t="s">
        <v>1088</v>
      </c>
    </row>
    <row r="132" spans="9:9">
      <c r="I132" t="s">
        <v>1089</v>
      </c>
    </row>
    <row r="133" spans="9:9">
      <c r="I133" t="s">
        <v>1090</v>
      </c>
    </row>
    <row r="134" spans="9:9">
      <c r="I134" t="s">
        <v>1091</v>
      </c>
    </row>
    <row r="135" spans="9:9">
      <c r="I135" t="s">
        <v>1092</v>
      </c>
    </row>
    <row r="136" spans="9:9">
      <c r="I136" t="s">
        <v>1093</v>
      </c>
    </row>
    <row r="137" spans="9:9">
      <c r="I137" t="s">
        <v>1094</v>
      </c>
    </row>
    <row r="138" spans="9:9">
      <c r="I138" t="s">
        <v>1095</v>
      </c>
    </row>
    <row r="139" spans="9:9">
      <c r="I139" t="s">
        <v>1096</v>
      </c>
    </row>
    <row r="140" spans="9:9">
      <c r="I140" t="s">
        <v>1097</v>
      </c>
    </row>
    <row r="141" spans="9:9">
      <c r="I141" t="s">
        <v>1098</v>
      </c>
    </row>
    <row r="142" spans="9:9">
      <c r="I142" t="s">
        <v>1099</v>
      </c>
    </row>
    <row r="143" spans="9:9">
      <c r="I143" t="s">
        <v>1100</v>
      </c>
    </row>
    <row r="144" spans="9:9">
      <c r="I144" t="s">
        <v>1101</v>
      </c>
    </row>
    <row r="145" spans="9:9">
      <c r="I145" t="s">
        <v>1102</v>
      </c>
    </row>
    <row r="146" spans="9:9">
      <c r="I146" t="s">
        <v>1103</v>
      </c>
    </row>
    <row r="147" spans="9:9">
      <c r="I147" t="s">
        <v>1104</v>
      </c>
    </row>
    <row r="148" spans="9:9">
      <c r="I148" t="s">
        <v>1105</v>
      </c>
    </row>
    <row r="149" spans="9:9">
      <c r="I149" t="s">
        <v>1106</v>
      </c>
    </row>
    <row r="150" spans="9:9">
      <c r="I150" t="s">
        <v>1107</v>
      </c>
    </row>
    <row r="151" spans="9:9">
      <c r="I151" t="s">
        <v>1108</v>
      </c>
    </row>
    <row r="152" spans="9:9">
      <c r="I152" t="s">
        <v>1109</v>
      </c>
    </row>
    <row r="153" spans="9:9">
      <c r="I153" t="s">
        <v>1110</v>
      </c>
    </row>
    <row r="154" spans="9:9">
      <c r="I154" t="s">
        <v>1111</v>
      </c>
    </row>
    <row r="155" spans="9:9">
      <c r="I155" t="s">
        <v>1112</v>
      </c>
    </row>
    <row r="156" spans="9:9">
      <c r="I156" t="s">
        <v>1113</v>
      </c>
    </row>
    <row r="157" spans="9:9">
      <c r="I157" t="s">
        <v>1114</v>
      </c>
    </row>
    <row r="158" spans="9:9">
      <c r="I158" t="s">
        <v>1115</v>
      </c>
    </row>
    <row r="159" spans="9:9">
      <c r="I159" t="s">
        <v>1116</v>
      </c>
    </row>
    <row r="160" spans="9:9">
      <c r="I160" t="s">
        <v>1117</v>
      </c>
    </row>
    <row r="161" spans="9:9">
      <c r="I161" t="s">
        <v>1118</v>
      </c>
    </row>
    <row r="162" spans="9:9">
      <c r="I162" t="s">
        <v>1119</v>
      </c>
    </row>
    <row r="163" spans="9:9">
      <c r="I163" t="s">
        <v>1120</v>
      </c>
    </row>
    <row r="164" spans="9:9">
      <c r="I164" t="s">
        <v>1121</v>
      </c>
    </row>
    <row r="165" spans="9:9">
      <c r="I165" t="s">
        <v>1122</v>
      </c>
    </row>
    <row r="166" spans="9:9">
      <c r="I166" t="s">
        <v>1123</v>
      </c>
    </row>
    <row r="167" spans="9:9">
      <c r="I167" t="s">
        <v>1124</v>
      </c>
    </row>
    <row r="168" spans="9:9">
      <c r="I168" t="s">
        <v>1125</v>
      </c>
    </row>
    <row r="169" spans="9:9">
      <c r="I169" t="s">
        <v>1126</v>
      </c>
    </row>
    <row r="170" spans="9:9">
      <c r="I170" t="s">
        <v>1127</v>
      </c>
    </row>
    <row r="171" spans="9:9">
      <c r="I171" t="s">
        <v>1128</v>
      </c>
    </row>
    <row r="172" spans="9:9">
      <c r="I172" t="s">
        <v>1129</v>
      </c>
    </row>
    <row r="173" spans="9:9">
      <c r="I173" t="s">
        <v>1130</v>
      </c>
    </row>
    <row r="174" spans="9:9">
      <c r="I174" t="s">
        <v>1131</v>
      </c>
    </row>
    <row r="175" spans="9:9">
      <c r="I175" t="s">
        <v>1132</v>
      </c>
    </row>
    <row r="176" spans="9:9">
      <c r="I176" t="s">
        <v>1133</v>
      </c>
    </row>
    <row r="177" spans="9:9">
      <c r="I177" t="s">
        <v>1134</v>
      </c>
    </row>
    <row r="178" spans="9:9">
      <c r="I178" t="s">
        <v>1135</v>
      </c>
    </row>
    <row r="179" spans="9:9">
      <c r="I179" t="s">
        <v>1136</v>
      </c>
    </row>
    <row r="180" spans="9:9">
      <c r="I180" t="s">
        <v>1137</v>
      </c>
    </row>
    <row r="181" spans="9:9">
      <c r="I181" t="s">
        <v>1138</v>
      </c>
    </row>
    <row r="182" spans="9:9">
      <c r="I182" t="s">
        <v>1139</v>
      </c>
    </row>
    <row r="183" spans="9:9">
      <c r="I183" t="s">
        <v>1140</v>
      </c>
    </row>
    <row r="184" spans="9:9">
      <c r="I184" t="s">
        <v>1141</v>
      </c>
    </row>
    <row r="185" spans="9:9">
      <c r="I185" t="s">
        <v>1142</v>
      </c>
    </row>
    <row r="186" spans="9:9">
      <c r="I186" t="s">
        <v>1143</v>
      </c>
    </row>
    <row r="187" spans="9:9">
      <c r="I187" t="s">
        <v>1144</v>
      </c>
    </row>
    <row r="188" spans="9:9">
      <c r="I188" t="s">
        <v>1145</v>
      </c>
    </row>
    <row r="189" spans="9:9">
      <c r="I189" t="s">
        <v>1146</v>
      </c>
    </row>
    <row r="190" spans="9:9">
      <c r="I190" t="s">
        <v>1147</v>
      </c>
    </row>
    <row r="191" spans="9:9">
      <c r="I191" t="s">
        <v>1148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TX</cp:lastModifiedBy>
  <dcterms:created xsi:type="dcterms:W3CDTF">2024-09-09T07:26:00Z</dcterms:created>
  <dcterms:modified xsi:type="dcterms:W3CDTF">2024-12-03T03:42:56Z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2024-09-09T07:26:31.005Z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60361B1AE5B54B49820C05B975305B2D_13</vt:lpwstr>
  </property>
  <property fmtid="{D5CDD505-2E9C-101B-9397-08002B2CF9AE}" pid="10" name="KSOProductBuildVer">
    <vt:lpwstr>2052-12.1.0.18912</vt:lpwstr>
  </property>
</Properties>
</file>