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<sst xmlns="http://schemas.openxmlformats.org/spreadsheetml/2006/main" count="1411" uniqueCount="461">
  <si>
    <t>预算01-1表</t>
  </si>
  <si>
    <t>部门财务收支预算总表</t>
  </si>
  <si>
    <t>单位名称：耿马傣族佤族自治县林业和草原局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</si>
  <si>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</si>
  <si>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</si>
  <si>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</si>
  <si>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</si>
  <si>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</si>
  <si>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</si>
  <si>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</si>
  <si>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</si>
  <si>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</si>
  <si>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</si>
  <si>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</si>
  <si>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</si>
  <si>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</si>
  <si>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四、农林水支出</t>
  </si>
  <si>
    <t>五、单位资金</t>
  </si>
  <si>
    <t>五、住房保障支出</t>
  </si>
  <si>
    <t>1、事业收入</t>
  </si>
  <si>
    <t>六、其他支出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</si>
  <si>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</si>
  <si>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</si>
  <si>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</si>
  <si>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</si>
  <si>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</si>
  <si>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</si>
  <si>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</si>
  <si>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</si>
  <si>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</si>
  <si>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</si>
  <si>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</si>
  <si>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</si>
  <si>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</si>
  <si>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</si>
  <si>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</si>
  <si>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</si>
  <si>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</si>
  <si>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</si>
  <si>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</si>
  <si>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</si>
  <si>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</si>
  <si>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</si>
  <si>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</si>
  <si>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</si>
  <si>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</si>
  <si>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</si>
  <si>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</si>
  <si>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</si>
  <si>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</si>
  <si>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</si>
  <si>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169001</t>
  </si>
  <si>
    <t>耿马傣族佤族自治县林业和草原局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</si>
  <si>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</si>
  <si>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</si>
  <si>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</si>
  <si>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</si>
  <si>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</si>
  <si>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</si>
  <si>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</si>
  <si>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</si>
  <si>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</si>
  <si>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</si>
  <si>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</si>
  <si>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非同级财政拨款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</si>
  <si>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</si>
  <si>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</si>
  <si>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</si>
  <si>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</si>
  <si>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</si>
  <si>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</si>
  <si>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</si>
  <si>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</si>
  <si>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</si>
  <si>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</si>
  <si>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</si>
  <si>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</si>
  <si>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</si>
  <si>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</si>
  <si>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</si>
  <si>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</si>
  <si>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</si>
  <si>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</si>
  <si>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</si>
  <si>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</si>
  <si>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</si>
  <si>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</si>
  <si>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</si>
  <si>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</si>
  <si>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</si>
  <si>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211</t>
  </si>
  <si>
    <t>节能环保支出</t>
  </si>
  <si>
    <t>21106</t>
  </si>
  <si>
    <t xml:space="preserve">  退耕还林还草</t>
  </si>
  <si>
    <t>2110605</t>
  </si>
  <si>
    <t xml:space="preserve">    退耕还林工程建设</t>
  </si>
  <si>
    <t>213</t>
  </si>
  <si>
    <t>农林水支出</t>
  </si>
  <si>
    <t>21302</t>
  </si>
  <si>
    <t xml:space="preserve">  林业和草原</t>
  </si>
  <si>
    <t>2130204</t>
  </si>
  <si>
    <t xml:space="preserve">    事业机构</t>
  </si>
  <si>
    <t>2130205</t>
  </si>
  <si>
    <t xml:space="preserve">    森林资源培育</t>
  </si>
  <si>
    <t>2130234</t>
  </si>
  <si>
    <t xml:space="preserve">    林业草原防灾减灾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</si>
  <si>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</si>
  <si>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</si>
  <si>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</si>
  <si>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</si>
  <si>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</si>
  <si>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</si>
  <si>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</si>
  <si>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</si>
  <si>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</si>
  <si>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</si>
  <si>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</si>
  <si>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</si>
  <si>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</si>
  <si>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</si>
  <si>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</si>
  <si>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</si>
  <si>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</si>
  <si>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</si>
  <si>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</si>
  <si>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</si>
  <si>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</si>
  <si>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</si>
  <si>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（三）节能环保支出</t>
  </si>
  <si>
    <t>二、上年结转</t>
  </si>
  <si>
    <t>（四）农林水支出</t>
  </si>
  <si>
    <t>（五）住房保障支出</t>
  </si>
  <si>
    <t>（六）其他支出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</si>
  <si>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</si>
  <si>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</si>
  <si>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</si>
  <si>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</si>
  <si>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</si>
  <si>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</si>
  <si>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</si>
  <si>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</si>
  <si>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</si>
  <si>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</si>
  <si>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</si>
  <si>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</si>
  <si>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</si>
  <si>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</si>
  <si>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</si>
  <si>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</si>
  <si>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</si>
  <si>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</si>
  <si>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</si>
  <si>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</si>
  <si>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</si>
  <si>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</si>
  <si>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</si>
  <si>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</si>
  <si>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</si>
  <si>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</si>
  <si>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</si>
  <si>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</si>
  <si>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</si>
  <si>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</si>
  <si>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</si>
  <si>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</si>
  <si>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</si>
  <si>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</si>
  <si>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</si>
  <si>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</si>
  <si>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</si>
  <si>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</si>
  <si>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</si>
  <si>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</si>
  <si>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</si>
  <si>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</si>
  <si>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耿马傣族佤族自治县林业和草原局</t>
  </si>
  <si>
    <t/>
  </si>
  <si>
    <t xml:space="preserve">    耿马傣族佤族自治县林业和草原局</t>
  </si>
  <si>
    <t>530926210000000001952</t>
  </si>
  <si>
    <t>行政人员工资支出</t>
  </si>
  <si>
    <t>事业机构</t>
  </si>
  <si>
    <t>30101</t>
  </si>
  <si>
    <t>基本工资</t>
  </si>
  <si>
    <t>530926210000000001953</t>
  </si>
  <si>
    <t>事业人员工资支出</t>
  </si>
  <si>
    <t>30102</t>
  </si>
  <si>
    <t>津贴补贴</t>
  </si>
  <si>
    <t>30103</t>
  </si>
  <si>
    <t>奖金</t>
  </si>
  <si>
    <t>530926231100001406275</t>
  </si>
  <si>
    <t>行政人员绩效考核奖励（2017年提高部分）</t>
  </si>
  <si>
    <t>530926231100001406278</t>
  </si>
  <si>
    <t>事业人员绩效工资（2017年提高部分）</t>
  </si>
  <si>
    <t>30107</t>
  </si>
  <si>
    <t>绩效工资</t>
  </si>
  <si>
    <t>530926231100001406276</t>
  </si>
  <si>
    <t>基础性绩效工资</t>
  </si>
  <si>
    <t>530926231100001406264</t>
  </si>
  <si>
    <t>奖励性绩效工资</t>
  </si>
  <si>
    <t>530926210000000001954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</si>
  <si>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</si>
  <si>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</si>
  <si>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</si>
  <si>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</si>
  <si>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</si>
  <si>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</si>
  <si>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</si>
  <si>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</si>
  <si>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</si>
  <si>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</si>
  <si>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</si>
  <si>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530926231100001406279</t>
  </si>
  <si>
    <t>残疾人就业保障金</t>
  </si>
  <si>
    <t>530926210000000001955</t>
  </si>
  <si>
    <t>住房公积金</t>
  </si>
  <si>
    <t>30113</t>
  </si>
  <si>
    <t>530926210000000001962</t>
  </si>
  <si>
    <t>一般公用经费</t>
  </si>
  <si>
    <t>30205</t>
  </si>
  <si>
    <t>水费</t>
  </si>
  <si>
    <t>30206</t>
  </si>
  <si>
    <t>电费</t>
  </si>
  <si>
    <t>30207</t>
  </si>
  <si>
    <t>邮电费</t>
  </si>
  <si>
    <t>30201</t>
  </si>
  <si>
    <t>办公费</t>
  </si>
  <si>
    <t>30211</t>
  </si>
  <si>
    <t>差旅费</t>
  </si>
  <si>
    <t>530926210000000003116</t>
  </si>
  <si>
    <t>30217</t>
  </si>
  <si>
    <t>530926210000000001961</t>
  </si>
  <si>
    <t>工会经费</t>
  </si>
  <si>
    <t>30228</t>
  </si>
  <si>
    <t>530926210000000001958</t>
  </si>
  <si>
    <t>公务用车运行维护费</t>
  </si>
  <si>
    <t>30231</t>
  </si>
  <si>
    <t>530926210000000001959</t>
  </si>
  <si>
    <t>行政人员公务交通补贴</t>
  </si>
  <si>
    <t>30239</t>
  </si>
  <si>
    <t>其他交通费用</t>
  </si>
  <si>
    <t>530926210000000001956</t>
  </si>
  <si>
    <t>离退休费</t>
  </si>
  <si>
    <t>事业单位离退休</t>
  </si>
  <si>
    <t>30302</t>
  </si>
  <si>
    <t>退休费</t>
  </si>
  <si>
    <t>530926231100001406280</t>
  </si>
  <si>
    <t>机关事业单位职工遗属生活补助</t>
  </si>
  <si>
    <t>死亡抚恤</t>
  </si>
  <si>
    <t>30305</t>
  </si>
  <si>
    <t>生活补助</t>
  </si>
  <si>
    <t>530926231100001526371</t>
  </si>
  <si>
    <t>2022年养老保险清缴资金</t>
  </si>
  <si>
    <t>530926231100001526578</t>
  </si>
  <si>
    <t>2023年职业年金清缴</t>
  </si>
  <si>
    <t>机关事业单位职业年金缴费支出</t>
  </si>
  <si>
    <t>30109</t>
  </si>
  <si>
    <t>职业年金缴费</t>
  </si>
  <si>
    <t>530926231100001470497</t>
  </si>
  <si>
    <t>清缴2023年失业保险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</si>
  <si>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</si>
  <si>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</si>
  <si>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</si>
  <si>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</si>
  <si>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</si>
  <si>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</si>
  <si>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</si>
  <si>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2016年以来林业和草原项目缺口资金</t>
  </si>
  <si>
    <t>事业发展类</t>
  </si>
  <si>
    <t>530926231100001734127</t>
  </si>
  <si>
    <t>其他政府性基金安排的支出</t>
  </si>
  <si>
    <t>30226</t>
  </si>
  <si>
    <t>劳务费</t>
  </si>
  <si>
    <t>2022年森林抚育补贴资金</t>
  </si>
  <si>
    <t>530926231100001684038</t>
  </si>
  <si>
    <t>森林资源培育</t>
  </si>
  <si>
    <t>30227</t>
  </si>
  <si>
    <t>委托业务费</t>
  </si>
  <si>
    <t>森林防火“三三”制专项工作经费</t>
  </si>
  <si>
    <t>530926231100001490207</t>
  </si>
  <si>
    <t>林业草原防灾减灾</t>
  </si>
  <si>
    <t>森林抚育补贴项目资金</t>
  </si>
  <si>
    <t>530926231100001676648</t>
  </si>
  <si>
    <t>森林火灾保险县级配套经费</t>
  </si>
  <si>
    <t>530926231100001621583</t>
  </si>
  <si>
    <t>石漠化综合治理工程项目经费</t>
  </si>
  <si>
    <t>530926231100001734020</t>
  </si>
  <si>
    <t>新一轮退耕还林工程项目资金</t>
  </si>
  <si>
    <t>530926231100001677141</t>
  </si>
  <si>
    <t>退耕还林工程建设</t>
  </si>
  <si>
    <t>30905</t>
  </si>
  <si>
    <t>基础设施建设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</si>
  <si>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</si>
  <si>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</si>
  <si>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</si>
  <si>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</si>
  <si>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</si>
  <si>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</si>
  <si>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</si>
  <si>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</si>
  <si>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</si>
  <si>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</si>
  <si>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</si>
  <si>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</si>
  <si>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森林火灾保险县级配套经费</t>
  </si>
  <si>
    <t>森林火灾保险县级配套部分经费</t>
  </si>
  <si>
    <t xml:space="preserve">      产出指标</t>
  </si>
  <si>
    <t>数量指标</t>
  </si>
  <si>
    <t>政策宣传次数</t>
  </si>
  <si>
    <t>=</t>
  </si>
  <si>
    <t>50</t>
  </si>
  <si>
    <t>次</t>
  </si>
  <si>
    <t>定性指标</t>
  </si>
  <si>
    <t>全县森林火灾防灾宣传通过门户网站、报刊、通信、电视、户外广告等对补助政策进行宣传的次数。</t>
  </si>
  <si>
    <t>质量指标</t>
  </si>
  <si>
    <t>获补覆盖率</t>
  </si>
  <si>
    <t>100</t>
  </si>
  <si>
    <t>%</t>
  </si>
  <si>
    <t>全县森林火灾保险覆盖率</t>
  </si>
  <si>
    <t>时效指标</t>
  </si>
  <si>
    <t>发放及时率</t>
  </si>
  <si>
    <t>95</t>
  </si>
  <si>
    <t>全县森林火灾保险发放及时率</t>
  </si>
  <si>
    <t xml:space="preserve">      效益指标</t>
  </si>
  <si>
    <t>社会效益指标</t>
  </si>
  <si>
    <t>政策知晓率</t>
  </si>
  <si>
    <t>农户及企业对森林火灾保险政策的知晓率</t>
  </si>
  <si>
    <t xml:space="preserve">      满意度指标</t>
  </si>
  <si>
    <t>服务对象满意度指标</t>
  </si>
  <si>
    <t>受益对象满意度</t>
  </si>
  <si>
    <t>森林火灾保险受益对象的满意程度。</t>
  </si>
  <si>
    <t xml:space="preserve">    森林抚育补贴项目资金</t>
  </si>
  <si>
    <t>森林抚育补贴项目政策宣传次数</t>
  </si>
  <si>
    <t>12</t>
  </si>
  <si>
    <t>反映森林抚育补贴项目补助政策的宣传力度情况</t>
  </si>
  <si>
    <t>森林抚育补贴项目资金兑现准确率</t>
  </si>
  <si>
    <t>反映森林抚育补贴项目补助准确发放的情况。</t>
  </si>
  <si>
    <t>森林抚育补贴项目资金发放及时率</t>
  </si>
  <si>
    <t>反映发放单位及时发放补助资金的情况。</t>
  </si>
  <si>
    <t>森林抚育补贴项目政策知晓率</t>
  </si>
  <si>
    <t>反映补助政策的宣传效果情况。</t>
  </si>
  <si>
    <t>98</t>
  </si>
  <si>
    <t>反映获补助受益对象的满意程度。</t>
  </si>
  <si>
    <t xml:space="preserve">    2016年以来林草项目缺口经费</t>
  </si>
  <si>
    <t>530926231100001675958</t>
  </si>
  <si>
    <t>2016年以来林草项目缺口经费</t>
  </si>
  <si>
    <t>林草相关政策宣传次数</t>
  </si>
  <si>
    <t>反映林草补助政策的宣传力度情况。</t>
  </si>
  <si>
    <t>林草项目兑现准确率</t>
  </si>
  <si>
    <t>反映林草补助准确发放的情况。</t>
  </si>
  <si>
    <t>林草项目发放及时率</t>
  </si>
  <si>
    <t>林草项目政策知晓率</t>
  </si>
  <si>
    <t>反映林草项目补助政策的宣传效果情况。</t>
  </si>
  <si>
    <t xml:space="preserve">    2022年森林抚育补贴资金</t>
  </si>
  <si>
    <t>反映补助2022年森林抚育补贴资金政策的宣传力度情况。</t>
  </si>
  <si>
    <t>兑现准确率</t>
  </si>
  <si>
    <t>反映补助准确发放的情况。</t>
  </si>
  <si>
    <t>反映发放单位及时发放补助资金的情况。
发放及时率=在时限内发放资金/应发放资金*100%</t>
  </si>
  <si>
    <t>增加就业人员</t>
  </si>
  <si>
    <t xml:space="preserve">    森林防火“三三”制专项工作经费</t>
  </si>
  <si>
    <t>森林防火宣传通过门户网站、报刊、通信、电视、户外广告等对补助政策进行宣传的次数。</t>
  </si>
  <si>
    <t>反映补助准确发放的情况。
补助兑现准确率=补助兑付额/应付额*100%</t>
  </si>
  <si>
    <t>森林防火管护员补助发放及时率</t>
  </si>
  <si>
    <t>森林防火相关政策的宣传效果情况。</t>
  </si>
  <si>
    <t>0</t>
  </si>
  <si>
    <t>管护人员受益满意程度。</t>
  </si>
  <si>
    <t xml:space="preserve">    2016年以来林业和草原项目缺口资金</t>
  </si>
  <si>
    <t>林草项目政策宣传次数</t>
  </si>
  <si>
    <t>&gt;=</t>
  </si>
  <si>
    <t>10</t>
  </si>
  <si>
    <t>定量指标</t>
  </si>
  <si>
    <t>反映补助政策的宣传力度情况。即通过门户网站、报刊、通信、电视、户外广告等对补助政策进行宣传的次数。</t>
  </si>
  <si>
    <t>林草项目补助事项公示度</t>
  </si>
  <si>
    <t>反映补助事项在特定办事大厅、官网、媒体或其他渠道按规定进行公示的情况。
补助事项公示度=按规定公布事项/按规定应公布事项*100%</t>
  </si>
  <si>
    <t>反映补助政策的宣传效果情况。
政策知晓率=调查中补助政策知晓人数/调查总人数*100%</t>
  </si>
  <si>
    <t>林草项目受益对象满意度</t>
  </si>
  <si>
    <t xml:space="preserve">    2016年以来林草项目缺口资金</t>
  </si>
  <si>
    <t>530926231100001685148</t>
  </si>
  <si>
    <t>2016年以来林草项目缺口资金</t>
  </si>
  <si>
    <t xml:space="preserve">    石漠化治理项目工程经费</t>
  </si>
  <si>
    <t>530926231100001676497</t>
  </si>
  <si>
    <t>石漠化治理项目工程经费</t>
  </si>
  <si>
    <t>石漠化治理项目工程政策宣传次数</t>
  </si>
  <si>
    <t>反映石漠化治理项目工程政策的宣传力度情况。</t>
  </si>
  <si>
    <t>石漠化治理项目工程兑现准确率</t>
  </si>
  <si>
    <t>反映石漠化治理项目工程补助准确发放的情况。</t>
  </si>
  <si>
    <t>石漠化治理项目工程任务完成率</t>
  </si>
  <si>
    <t>反映石漠化治理项目工程项目任务完成情况。</t>
  </si>
  <si>
    <t>石漠化治理项目工程政策知晓率</t>
  </si>
  <si>
    <t>反映石漠化治理项目工程政策的宣传效果情况。</t>
  </si>
  <si>
    <t xml:space="preserve">    新一轮退耕还林工程项目资金</t>
  </si>
  <si>
    <t>新一轮退耕还林工程项目政策宣传次数</t>
  </si>
  <si>
    <t>反映补助政策的宣传力度情况。</t>
  </si>
  <si>
    <t>新一轮退耕还林工程项目兑现准确率</t>
  </si>
  <si>
    <t>新一轮退耕还林工程项目发放及时率</t>
  </si>
  <si>
    <t>新一轮退耕还林工程项目政策知晓率</t>
  </si>
  <si>
    <t xml:space="preserve">    石漠化综合治理工程项目经费</t>
  </si>
  <si>
    <t>石漠化综合治理工程政策宣传次数</t>
  </si>
  <si>
    <t>石漠化综合治理工程项目补助事项公示度</t>
  </si>
  <si>
    <t>石漠化综合治理工程项目发放及时率</t>
  </si>
  <si>
    <t>石漠化综合治理工程项目政策知晓率</t>
  </si>
  <si>
    <t>石漠化综合治理工程项目受益对象满意度</t>
  </si>
  <si>
    <t>预算06表</t>
  </si>
  <si>
    <t>政府性基金预算支出预算表</t>
  </si>
  <si>
    <t>单位名称</t>
  </si>
  <si>
    <t>本年政府性基金预算支出</t>
  </si>
  <si>
    <t xml:space="preserve">  其他支出</t>
  </si>
  <si>
    <t xml:space="preserve">    其他政府性基金及对应专项债务收入安排的支出</t>
  </si>
  <si>
    <t xml:space="preserve">      其他政府性基金安排的支出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</si>
  <si>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</si>
  <si>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</si>
  <si>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</si>
  <si>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</si>
  <si>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</si>
  <si>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</si>
  <si>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</si>
  <si>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</si>
  <si>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</si>
  <si>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</si>
  <si>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</si>
  <si>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注：本单位没有部门政府采购，故本表无数据。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</si>
  <si>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</si>
  <si>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</si>
  <si>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</si>
  <si>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</si>
  <si>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</si>
  <si>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</si>
  <si>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</si>
  <si>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</si>
  <si>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</si>
  <si>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注：本单位没有政府购买服务预算，故本表无数据。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</si>
  <si>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</si>
  <si>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</si>
  <si>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</si>
  <si>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</si>
  <si>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</si>
  <si>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</si>
  <si>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注：本单位没有县对下转移支付预算，故本表无数据。</t>
  </si>
  <si>
    <t>预算09-2表</t>
  </si>
  <si>
    <t>县对下转移支付绩效目标表</t>
  </si>
  <si>
    <t>注：本单位没有县对下转移支付绩效目标，故本表无数据。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</si>
  <si>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</si>
  <si>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</si>
  <si>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</si>
  <si>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</si>
  <si>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</si>
  <si>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</si>
  <si>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</si>
  <si>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</si>
  <si>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</si>
  <si>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注：本单位没有新增资产配置，故本表无数据。</t>
  </si>
  <si>
    <t>预算11表</t>
  </si>
  <si>
    <t>上级补助项目支出预算表</t>
  </si>
  <si>
    <t>上级补助</t>
  </si>
  <si>
    <t>注：本单位没有上级补助项目支出，故本表无数据。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</si>
  <si>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</si>
  <si>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</si>
  <si>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</si>
  <si>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</si>
  <si>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</si>
  <si>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</si>
  <si>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注：本单位没有部门项目中期规划预算，故本表无数据。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</si>
</sst>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</xf>
    <xf numFmtId="0" fontId="6" fillId="0" borderId="7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left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right"/>
    </xf>
    <xf numFmtId="0" fontId="18" fillId="0" borderId="2" xfId="49" applyFont="1" applyFill="1" applyBorder="1" applyAlignment="1" applyProtection="1">
      <alignment horizontal="center" vertical="center"/>
    </xf>
    <xf numFmtId="0" fontId="18" fillId="0" borderId="4" xfId="49" applyFont="1" applyFill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vertical="center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left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  <xf numFmtId="0" fontId="16" fillId="0" borderId="7" xfId="49" applyFont="1" applyFill="1" applyBorder="1" applyAlignment="1" applyProtection="1">
      <alignment vertical="center"/>
      <protection locked="0"/>
    </xf>
    <xf numFmtId="0" fontId="16" fillId="0" borderId="7" xfId="49" applyFont="1" applyFill="1" applyBorder="1" applyAlignment="1" applyProtection="1">
      <alignment horizontal="left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12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left" vertical="center"/>
    </xf>
    <xf numFmtId="0" fontId="18" fillId="0" borderId="0" xfId="49" applyFont="1" applyFill="1" applyBorder="1" applyAlignment="1" applyProtection="1"/>
    <xf numFmtId="0" fontId="21" fillId="0" borderId="1" xfId="49" applyFont="1" applyFill="1" applyBorder="1" applyAlignment="1" applyProtection="1">
      <alignment horizontal="center" vertical="center" wrapText="1"/>
      <protection locked="0"/>
    </xf>
    <xf numFmtId="0" fontId="21" fillId="0" borderId="9" xfId="49" applyFont="1" applyFill="1" applyBorder="1" applyAlignment="1" applyProtection="1">
      <alignment horizontal="center" vertical="center" wrapText="1"/>
      <protection locked="0"/>
    </xf>
    <xf numFmtId="0" fontId="21" fillId="0" borderId="3" xfId="49" applyFont="1" applyFill="1" applyBorder="1" applyAlignment="1" applyProtection="1">
      <alignment horizontal="center" vertical="center" wrapText="1"/>
      <protection locked="0"/>
    </xf>
    <xf numFmtId="0" fontId="21" fillId="0" borderId="3" xfId="49" applyFont="1" applyFill="1" applyBorder="1" applyAlignment="1" applyProtection="1">
      <alignment horizontal="center" vertical="center" wrapText="1"/>
    </xf>
    <xf numFmtId="0" fontId="21" fillId="0" borderId="5" xfId="49" applyFont="1" applyFill="1" applyBorder="1" applyAlignment="1" applyProtection="1">
      <alignment horizontal="center" vertical="center" wrapText="1"/>
    </xf>
    <xf numFmtId="0" fontId="21" fillId="0" borderId="10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11" xfId="49" applyFont="1" applyFill="1" applyBorder="1" applyAlignment="1" applyProtection="1">
      <alignment horizontal="center" vertical="center"/>
    </xf>
    <xf numFmtId="0" fontId="22" fillId="0" borderId="2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center" vertical="center"/>
    </xf>
    <xf numFmtId="3" fontId="22" fillId="0" borderId="2" xfId="49" applyNumberFormat="1" applyFont="1" applyFill="1" applyBorder="1" applyAlignment="1" applyProtection="1">
      <alignment horizontal="center" vertical="center"/>
    </xf>
    <xf numFmtId="3" fontId="22" fillId="0" borderId="7" xfId="49" applyNumberFormat="1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left" vertical="center" wrapText="1"/>
    </xf>
    <xf numFmtId="0" fontId="16" fillId="0" borderId="2" xfId="49" applyFont="1" applyFill="1" applyBorder="1" applyAlignment="1" applyProtection="1">
      <alignment horizontal="center" vertical="center"/>
      <protection locked="0"/>
    </xf>
    <xf numFmtId="0" fontId="16" fillId="0" borderId="4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protection locked="0"/>
    </xf>
    <xf numFmtId="0" fontId="21" fillId="0" borderId="3" xfId="49" applyFont="1" applyFill="1" applyBorder="1" applyAlignment="1" applyProtection="1">
      <alignment horizontal="center" vertical="center"/>
      <protection locked="0"/>
    </xf>
    <xf numFmtId="0" fontId="21" fillId="0" borderId="4" xfId="49" applyFont="1" applyFill="1" applyBorder="1" applyAlignment="1" applyProtection="1">
      <alignment horizontal="center" vertical="center" wrapText="1"/>
    </xf>
    <xf numFmtId="0" fontId="21" fillId="0" borderId="13" xfId="49" applyFont="1" applyFill="1" applyBorder="1" applyAlignment="1" applyProtection="1">
      <alignment horizontal="center" vertical="center"/>
      <protection locked="0"/>
    </xf>
    <xf numFmtId="0" fontId="21" fillId="0" borderId="13" xfId="49" applyFont="1" applyFill="1" applyBorder="1" applyAlignment="1" applyProtection="1">
      <alignment horizontal="center" vertical="center" wrapText="1"/>
    </xf>
    <xf numFmtId="0" fontId="21" fillId="0" borderId="11" xfId="49" applyFont="1" applyFill="1" applyBorder="1" applyAlignment="1" applyProtection="1">
      <alignment horizontal="center" vertical="center" wrapText="1"/>
    </xf>
    <xf numFmtId="0" fontId="21" fillId="0" borderId="10" xfId="49" applyFont="1" applyFill="1" applyBorder="1" applyAlignment="1" applyProtection="1">
      <alignment horizontal="center" vertical="center" wrapText="1"/>
      <protection locked="0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0" fontId="21" fillId="0" borderId="11" xfId="49" applyFont="1" applyFill="1" applyBorder="1" applyAlignment="1" applyProtection="1">
      <alignment horizontal="center" vertical="center" wrapText="1"/>
      <protection locked="0"/>
    </xf>
    <xf numFmtId="0" fontId="22" fillId="0" borderId="11" xfId="49" applyFont="1" applyFill="1" applyBorder="1" applyAlignment="1" applyProtection="1">
      <alignment horizontal="center" vertical="center"/>
      <protection locked="0"/>
    </xf>
    <xf numFmtId="3" fontId="22" fillId="0" borderId="7" xfId="49" applyNumberFormat="1" applyFont="1" applyFill="1" applyBorder="1" applyAlignment="1" applyProtection="1">
      <alignment horizontal="center" vertical="center"/>
      <protection locked="0"/>
    </xf>
    <xf numFmtId="3" fontId="22" fillId="0" borderId="2" xfId="49" applyNumberFormat="1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right" wrapText="1"/>
      <protection locked="0"/>
    </xf>
    <xf numFmtId="0" fontId="22" fillId="0" borderId="0" xfId="49" applyFont="1" applyFill="1" applyBorder="1" applyAlignment="1" applyProtection="1">
      <alignment horizontal="right"/>
      <protection locked="0"/>
    </xf>
    <xf numFmtId="0" fontId="21" fillId="0" borderId="4" xfId="49" applyFont="1" applyFill="1" applyBorder="1" applyAlignment="1" applyProtection="1">
      <alignment horizontal="center" vertical="center" wrapText="1"/>
      <protection locked="0"/>
    </xf>
    <xf numFmtId="0" fontId="21" fillId="0" borderId="9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3" fontId="22" fillId="0" borderId="6" xfId="49" applyNumberFormat="1" applyFont="1" applyFill="1" applyBorder="1" applyAlignment="1" applyProtection="1">
      <alignment horizontal="center" vertical="center"/>
      <protection locked="0"/>
    </xf>
    <xf numFmtId="3" fontId="22" fillId="0" borderId="11" xfId="49" applyNumberFormat="1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  <xf numFmtId="0" fontId="16" fillId="0" borderId="11" xfId="49" applyFont="1" applyFill="1" applyBorder="1" applyAlignment="1" applyProtection="1">
      <alignment horizontal="right" vertical="center"/>
      <protection locked="0"/>
    </xf>
    <xf numFmtId="0" fontId="16" fillId="0" borderId="11" xfId="49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>
      <alignment horizontal="center" vertical="top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left" vertical="center"/>
    </xf>
    <xf numFmtId="4" fontId="16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left" vertical="center"/>
      <protection locked="0"/>
    </xf>
    <xf numFmtId="0" fontId="16" fillId="0" borderId="12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2"/>
  <sheetViews>
    <sheetView workbookViewId="0">
      <selection activeCell="B28" sqref="B28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7" customWidth="1"/>
  </cols>
  <sheetData>
    <row r="1" ht="13.5" customHeight="1" spans="1:4">
      <c r="A1" s="3"/>
      <c r="B1" s="3"/>
      <c r="C1" s="3"/>
      <c r="D1" s="102" t="s">
        <v>0</v>
      </c>
    </row>
    <row r="2" ht="36" customHeight="1" spans="1:4">
      <c r="A2" s="164" t="s">
        <v>1</v>
      </c>
      <c r="B2" s="233"/>
      <c r="C2" s="233"/>
      <c r="D2" s="233"/>
    </row>
    <row r="3" ht="21" customHeight="1" spans="1:4">
      <c r="A3" s="193" t="s">
        <v>2</v>
      </c>
      <c r="B3" s="167"/>
      <c r="C3" s="167"/>
      <c r="D3" s="168" t="s">
        <v>3</v>
      </c>
    </row>
    <row r="4" ht="19.5" customHeight="1" spans="1:4">
      <c r="A4" s="169" t="s">
        <v>4</v>
      </c>
      <c r="B4" s="170"/>
      <c r="C4" s="169" t="s">
        <v>5</v>
      </c>
      <c r="D4" s="170"/>
    </row>
    <row r="5" ht="19.5" customHeight="1" spans="1:4">
      <c r="A5" s="171" t="s">
        <v>6</v>
      </c>
      <c r="B5" s="171" t="s">
        <v>7</v>
      </c>
      <c r="C5" s="171" t="s">
        <v>8</v>
      </c>
      <c r="D5" s="171" t="s">
        <v>7</v>
      </c>
    </row>
    <row r="6" ht="19.5" customHeight="1" spans="1:4">
      <c r="A6" s="173"/>
      <c r="B6" s="173"/>
      <c r="C6" s="173"/>
      <c r="D6" s="173"/>
    </row>
    <row r="7" ht="20.25" customHeight="1" spans="1:4">
      <c r="A7" s="180" t="s">
        <v>9</v>
      </c>
      <c r="B7" s="176">
        <v>12305328.17</v>
      </c>
      <c r="C7" s="180" t="s">
        <v>10</v>
      </c>
      <c r="D7" s="176">
        <v>2132573.72</v>
      </c>
    </row>
    <row r="8" ht="20.25" customHeight="1" spans="1:4">
      <c r="A8" s="180" t="s">
        <v>11</v>
      </c>
      <c r="B8" s="176">
        <v>4675010.8</v>
      </c>
      <c r="C8" s="180" t="s">
        <v>12</v>
      </c>
      <c r="D8" s="176">
        <v>392649.67</v>
      </c>
    </row>
    <row r="9" ht="20.25" customHeight="1" spans="1:4">
      <c r="A9" s="180" t="s">
        <v>13</v>
      </c>
      <c r="B9" s="176"/>
      <c r="C9" s="180" t="s">
        <v>14</v>
      </c>
      <c r="D9" s="176">
        <v>620000</v>
      </c>
    </row>
    <row r="10" ht="20.25" customHeight="1" spans="1:4">
      <c r="A10" s="180" t="s">
        <v>15</v>
      </c>
      <c r="B10" s="178"/>
      <c r="C10" s="180" t="s">
        <v>16</v>
      </c>
      <c r="D10" s="176">
        <v>8548937.1</v>
      </c>
    </row>
    <row r="11" ht="20.25" customHeight="1" spans="1:4">
      <c r="A11" s="180" t="s">
        <v>17</v>
      </c>
      <c r="B11" s="176"/>
      <c r="C11" s="180" t="s">
        <v>18</v>
      </c>
      <c r="D11" s="176">
        <v>611167.68</v>
      </c>
    </row>
    <row r="12" ht="20.25" customHeight="1" spans="1:4">
      <c r="A12" s="180" t="s">
        <v>19</v>
      </c>
      <c r="B12" s="178"/>
      <c r="C12" s="180" t="s">
        <v>20</v>
      </c>
      <c r="D12" s="176">
        <v>4675010.8</v>
      </c>
    </row>
    <row r="13" ht="20.25" customHeight="1" spans="1:4">
      <c r="A13" s="180" t="s">
        <v>21</v>
      </c>
      <c r="B13" s="178"/>
      <c r="C13" s="180"/>
      <c r="D13" s="234"/>
    </row>
    <row r="14" ht="20.25" customHeight="1" spans="1:4">
      <c r="A14" s="180" t="s">
        <v>22</v>
      </c>
      <c r="B14" s="178"/>
      <c r="C14" s="180"/>
      <c r="D14" s="234"/>
    </row>
    <row r="15" ht="24" customHeight="1" spans="1:4">
      <c r="A15" s="235" t="s">
        <v>23</v>
      </c>
      <c r="B15" s="178"/>
      <c r="C15" s="182"/>
      <c r="D15" s="181"/>
    </row>
    <row r="16" ht="24" customHeight="1" spans="1:4">
      <c r="A16" s="235" t="s">
        <v>24</v>
      </c>
      <c r="B16" s="236"/>
      <c r="C16" s="182"/>
      <c r="D16" s="181"/>
    </row>
    <row r="17" ht="24" customHeight="1" spans="1:4">
      <c r="A17" s="237" t="s">
        <v>25</v>
      </c>
      <c r="B17" s="236"/>
      <c r="C17" s="182"/>
      <c r="D17" s="181"/>
    </row>
    <row r="18" ht="24" customHeight="1" spans="1:4">
      <c r="A18" s="237"/>
      <c r="B18" s="238"/>
      <c r="C18" s="182"/>
      <c r="D18" s="181"/>
    </row>
    <row r="19" ht="20.25" customHeight="1" spans="1:4">
      <c r="A19" s="239"/>
      <c r="B19" s="240"/>
      <c r="C19" s="182"/>
      <c r="D19" s="181"/>
    </row>
    <row r="20" ht="20.25" customHeight="1" spans="1:4">
      <c r="A20" s="239" t="s">
        <v>26</v>
      </c>
      <c r="B20" s="184">
        <v>16980338.97</v>
      </c>
      <c r="C20" s="182" t="s">
        <v>27</v>
      </c>
      <c r="D20" s="184">
        <v>16980338.97</v>
      </c>
    </row>
    <row r="21" ht="20.25" customHeight="1" spans="1:4">
      <c r="A21" s="235" t="s">
        <v>28</v>
      </c>
      <c r="B21" s="241"/>
      <c r="C21" s="180" t="s">
        <v>29</v>
      </c>
      <c r="D21" s="234" t="s">
        <v>30</v>
      </c>
    </row>
    <row r="22" customHeight="1" spans="1:4">
      <c r="A22" s="242" t="s">
        <v>31</v>
      </c>
      <c r="B22" s="184">
        <v>16980338.97</v>
      </c>
      <c r="C22" s="182" t="s">
        <v>32</v>
      </c>
      <c r="D22" s="184">
        <v>16980338.97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2" sqref="A2:F2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3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2" t="s">
        <v>401</v>
      </c>
    </row>
    <row r="2" ht="26.25" customHeight="1" spans="1:6">
      <c r="A2" s="107" t="s">
        <v>402</v>
      </c>
      <c r="B2" s="107" t="s">
        <v>402</v>
      </c>
      <c r="C2" s="108"/>
      <c r="D2" s="109"/>
      <c r="E2" s="109"/>
      <c r="F2" s="109"/>
    </row>
    <row r="3" ht="13.5" customHeight="1" spans="1:6">
      <c r="A3" s="6" t="s">
        <v>2</v>
      </c>
      <c r="B3" s="6" t="s">
        <v>2</v>
      </c>
      <c r="C3" s="104"/>
      <c r="D3" s="106"/>
      <c r="E3" s="106"/>
      <c r="F3" s="102" t="s">
        <v>3</v>
      </c>
    </row>
    <row r="4" ht="19.5" customHeight="1" spans="1:6">
      <c r="A4" s="110" t="s">
        <v>403</v>
      </c>
      <c r="B4" s="111" t="s">
        <v>55</v>
      </c>
      <c r="C4" s="110" t="s">
        <v>56</v>
      </c>
      <c r="D4" s="12" t="s">
        <v>404</v>
      </c>
      <c r="E4" s="13"/>
      <c r="F4" s="14"/>
    </row>
    <row r="5" ht="18.75" customHeight="1" spans="1:6">
      <c r="A5" s="112"/>
      <c r="B5" s="113"/>
      <c r="C5" s="112"/>
      <c r="D5" s="17" t="s">
        <v>37</v>
      </c>
      <c r="E5" s="12" t="s">
        <v>59</v>
      </c>
      <c r="F5" s="17" t="s">
        <v>57</v>
      </c>
    </row>
    <row r="6" ht="18.75" customHeight="1" spans="1:6">
      <c r="A6" s="54">
        <v>1</v>
      </c>
      <c r="B6" s="114" t="s">
        <v>141</v>
      </c>
      <c r="C6" s="54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52</v>
      </c>
      <c r="B7" s="23"/>
      <c r="C7" s="23"/>
      <c r="D7" s="115">
        <v>4675010.8</v>
      </c>
      <c r="E7" s="116"/>
      <c r="F7" s="116">
        <v>4675010.8</v>
      </c>
    </row>
    <row r="8" ht="21" customHeight="1" spans="1:6">
      <c r="A8" s="23"/>
      <c r="B8" s="23" t="s">
        <v>112</v>
      </c>
      <c r="C8" s="23" t="s">
        <v>405</v>
      </c>
      <c r="D8" s="117">
        <v>4675010.8</v>
      </c>
      <c r="E8" s="118"/>
      <c r="F8" s="118">
        <v>4675010.8</v>
      </c>
    </row>
    <row r="9" ht="21" customHeight="1" spans="1:6">
      <c r="A9" s="119"/>
      <c r="B9" s="23" t="s">
        <v>113</v>
      </c>
      <c r="C9" s="23" t="s">
        <v>406</v>
      </c>
      <c r="D9" s="117">
        <v>4675010.8</v>
      </c>
      <c r="E9" s="118"/>
      <c r="F9" s="118">
        <v>4675010.8</v>
      </c>
    </row>
    <row r="10" ht="21" customHeight="1" spans="1:6">
      <c r="A10" s="119"/>
      <c r="B10" s="23" t="s">
        <v>115</v>
      </c>
      <c r="C10" s="23" t="s">
        <v>407</v>
      </c>
      <c r="D10" s="117">
        <v>4675010.8</v>
      </c>
      <c r="E10" s="118"/>
      <c r="F10" s="118">
        <v>4675010.8</v>
      </c>
    </row>
    <row r="11" ht="18.75" customHeight="1" spans="1:6">
      <c r="A11" s="120" t="s">
        <v>117</v>
      </c>
      <c r="B11" s="120" t="s">
        <v>117</v>
      </c>
      <c r="C11" s="121" t="s">
        <v>117</v>
      </c>
      <c r="D11" s="117">
        <v>4675010.8</v>
      </c>
      <c r="E11" s="118"/>
      <c r="F11" s="118">
        <v>4675010.8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9.14285714285714" defaultRowHeight="14.25" customHeight="1"/>
  <cols>
    <col min="1" max="1" width="39.1428571428571" style="1" customWidth="1"/>
    <col min="2" max="2" width="34.857142857142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9.14285714285714" style="37" customWidth="1"/>
    <col min="18" max="18" width="10.4285714285714" style="1" customWidth="1"/>
    <col min="19" max="16384" width="9.14285714285714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8"/>
      <c r="P1" s="58"/>
      <c r="Q1" s="58" t="s">
        <v>408</v>
      </c>
      <c r="R1" s="38"/>
    </row>
    <row r="2" ht="27.75" customHeight="1" spans="1:18">
      <c r="A2" s="39" t="s">
        <v>409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68"/>
      <c r="R3" s="102" t="s">
        <v>148</v>
      </c>
    </row>
    <row r="4" ht="15.75" customHeight="1" spans="1:18">
      <c r="A4" s="11" t="s">
        <v>410</v>
      </c>
      <c r="B4" s="74" t="s">
        <v>411</v>
      </c>
      <c r="C4" s="74" t="s">
        <v>412</v>
      </c>
      <c r="D4" s="74" t="s">
        <v>413</v>
      </c>
      <c r="E4" s="74" t="s">
        <v>414</v>
      </c>
      <c r="F4" s="74" t="s">
        <v>415</v>
      </c>
      <c r="G4" s="42" t="s">
        <v>164</v>
      </c>
      <c r="H4" s="42"/>
      <c r="I4" s="42"/>
      <c r="J4" s="42"/>
      <c r="K4" s="91"/>
      <c r="L4" s="42"/>
      <c r="M4" s="42"/>
      <c r="N4" s="42"/>
      <c r="O4" s="92"/>
      <c r="P4" s="91"/>
      <c r="Q4" s="92"/>
      <c r="R4" s="43"/>
    </row>
    <row r="5" ht="17.25" customHeight="1" spans="1:18">
      <c r="A5" s="16"/>
      <c r="B5" s="76"/>
      <c r="C5" s="76"/>
      <c r="D5" s="76"/>
      <c r="E5" s="76"/>
      <c r="F5" s="76"/>
      <c r="G5" s="76" t="s">
        <v>37</v>
      </c>
      <c r="H5" s="76" t="s">
        <v>40</v>
      </c>
      <c r="I5" s="76" t="s">
        <v>416</v>
      </c>
      <c r="J5" s="76" t="s">
        <v>417</v>
      </c>
      <c r="K5" s="77" t="s">
        <v>418</v>
      </c>
      <c r="L5" s="93" t="s">
        <v>44</v>
      </c>
      <c r="M5" s="93"/>
      <c r="N5" s="93"/>
      <c r="O5" s="94"/>
      <c r="P5" s="100"/>
      <c r="Q5" s="94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39</v>
      </c>
      <c r="I6" s="78"/>
      <c r="J6" s="78"/>
      <c r="K6" s="79"/>
      <c r="L6" s="78" t="s">
        <v>39</v>
      </c>
      <c r="M6" s="78" t="s">
        <v>45</v>
      </c>
      <c r="N6" s="78" t="s">
        <v>173</v>
      </c>
      <c r="O6" s="95" t="s">
        <v>47</v>
      </c>
      <c r="P6" s="79" t="s">
        <v>48</v>
      </c>
      <c r="Q6" s="80" t="s">
        <v>64</v>
      </c>
      <c r="R6" s="78" t="s">
        <v>50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176</v>
      </c>
      <c r="B8" s="82"/>
      <c r="C8" s="82"/>
      <c r="D8" s="82"/>
      <c r="E8" s="85"/>
      <c r="F8" s="83" t="s">
        <v>176</v>
      </c>
      <c r="G8" s="83" t="s">
        <v>176</v>
      </c>
      <c r="H8" s="83" t="s">
        <v>176</v>
      </c>
      <c r="I8" s="83" t="s">
        <v>176</v>
      </c>
      <c r="J8" s="83" t="s">
        <v>176</v>
      </c>
      <c r="K8" s="83" t="s">
        <v>176</v>
      </c>
      <c r="L8" s="83" t="s">
        <v>176</v>
      </c>
      <c r="M8" s="83" t="s">
        <v>176</v>
      </c>
      <c r="N8" s="83" t="s">
        <v>176</v>
      </c>
      <c r="O8" s="49" t="s">
        <v>176</v>
      </c>
      <c r="P8" s="83" t="s">
        <v>176</v>
      </c>
      <c r="Q8" s="83" t="s">
        <v>176</v>
      </c>
      <c r="R8" s="83" t="s">
        <v>176</v>
      </c>
    </row>
    <row r="9" ht="25.5" customHeight="1" spans="1:18">
      <c r="A9" s="81" t="s">
        <v>176</v>
      </c>
      <c r="B9" s="82" t="s">
        <v>176</v>
      </c>
      <c r="C9" s="82" t="s">
        <v>176</v>
      </c>
      <c r="D9" s="82" t="s">
        <v>176</v>
      </c>
      <c r="E9" s="85" t="s">
        <v>176</v>
      </c>
      <c r="F9" s="85" t="s">
        <v>176</v>
      </c>
      <c r="G9" s="85" t="s">
        <v>176</v>
      </c>
      <c r="H9" s="85" t="s">
        <v>176</v>
      </c>
      <c r="I9" s="85" t="s">
        <v>176</v>
      </c>
      <c r="J9" s="85" t="s">
        <v>176</v>
      </c>
      <c r="K9" s="83" t="s">
        <v>176</v>
      </c>
      <c r="L9" s="85" t="s">
        <v>176</v>
      </c>
      <c r="M9" s="85" t="s">
        <v>176</v>
      </c>
      <c r="N9" s="85" t="s">
        <v>176</v>
      </c>
      <c r="O9" s="49" t="s">
        <v>176</v>
      </c>
      <c r="P9" s="83" t="s">
        <v>176</v>
      </c>
      <c r="Q9" s="83" t="s">
        <v>176</v>
      </c>
      <c r="R9" s="85" t="s">
        <v>176</v>
      </c>
    </row>
    <row r="10" ht="21" customHeight="1" spans="1:18">
      <c r="A10" s="86" t="s">
        <v>117</v>
      </c>
      <c r="B10" s="87"/>
      <c r="C10" s="87"/>
      <c r="D10" s="87"/>
      <c r="E10" s="85"/>
      <c r="F10" s="83" t="s">
        <v>176</v>
      </c>
      <c r="G10" s="83" t="s">
        <v>176</v>
      </c>
      <c r="H10" s="83" t="s">
        <v>176</v>
      </c>
      <c r="I10" s="83" t="s">
        <v>176</v>
      </c>
      <c r="J10" s="83" t="s">
        <v>176</v>
      </c>
      <c r="K10" s="83" t="s">
        <v>176</v>
      </c>
      <c r="L10" s="83" t="s">
        <v>176</v>
      </c>
      <c r="M10" s="83" t="s">
        <v>176</v>
      </c>
      <c r="N10" s="83" t="s">
        <v>176</v>
      </c>
      <c r="O10" s="49" t="s">
        <v>176</v>
      </c>
      <c r="P10" s="83" t="s">
        <v>176</v>
      </c>
      <c r="Q10" s="83" t="s">
        <v>176</v>
      </c>
      <c r="R10" s="83" t="s">
        <v>176</v>
      </c>
    </row>
    <row r="11" customHeight="1" spans="1:1">
      <c r="A11" s="1" t="s">
        <v>419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2" sqref="A2:S2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12" style="37" customWidth="1"/>
    <col min="5" max="5" width="20.2857142857143" style="37" customWidth="1"/>
    <col min="6" max="6" width="17.2857142857143" style="37" customWidth="1"/>
    <col min="7" max="7" width="29.2857142857143" style="37" customWidth="1"/>
    <col min="8" max="8" width="12" style="1" customWidth="1"/>
    <col min="9" max="11" width="10" style="1" customWidth="1"/>
    <col min="12" max="12" width="9.14285714285714" style="37" customWidth="1"/>
    <col min="13" max="14" width="9.14285714285714" style="1" customWidth="1"/>
    <col min="15" max="15" width="12.7142857142857" style="1" customWidth="1"/>
    <col min="16" max="18" width="9.14285714285714" style="37" customWidth="1"/>
    <col min="19" max="19" width="10.4285714285714" style="1" customWidth="1"/>
    <col min="20" max="16384" width="9.14285714285714" style="37" customWidth="1"/>
  </cols>
  <sheetData>
    <row r="1" ht="13.5" customHeight="1" spans="1:19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9"/>
      <c r="M1" s="63"/>
      <c r="N1" s="63"/>
      <c r="O1" s="63"/>
      <c r="P1" s="58"/>
      <c r="Q1" s="96"/>
      <c r="R1" s="58" t="s">
        <v>420</v>
      </c>
      <c r="S1" s="97"/>
    </row>
    <row r="2" ht="27.75" customHeight="1" spans="1:19">
      <c r="A2" s="39" t="s">
        <v>421</v>
      </c>
      <c r="B2" s="72"/>
      <c r="C2" s="72"/>
      <c r="D2" s="51"/>
      <c r="E2" s="51"/>
      <c r="F2" s="51"/>
      <c r="G2" s="51"/>
      <c r="H2" s="72"/>
      <c r="I2" s="72"/>
      <c r="J2" s="72"/>
      <c r="K2" s="72"/>
      <c r="L2" s="90"/>
      <c r="M2" s="72"/>
      <c r="N2" s="72"/>
      <c r="O2" s="72"/>
      <c r="P2" s="51"/>
      <c r="Q2" s="90"/>
      <c r="R2" s="51"/>
      <c r="S2" s="72"/>
    </row>
    <row r="3" ht="18.75" customHeight="1" spans="1:19">
      <c r="A3" s="60" t="s">
        <v>2</v>
      </c>
      <c r="B3" s="61"/>
      <c r="C3" s="61"/>
      <c r="D3" s="73"/>
      <c r="E3" s="73"/>
      <c r="F3" s="73"/>
      <c r="G3" s="73"/>
      <c r="H3" s="61"/>
      <c r="I3" s="61"/>
      <c r="J3" s="61"/>
      <c r="K3" s="61"/>
      <c r="L3" s="89"/>
      <c r="M3" s="63"/>
      <c r="N3" s="63"/>
      <c r="O3" s="63"/>
      <c r="P3" s="68"/>
      <c r="Q3" s="98"/>
      <c r="R3" s="68"/>
      <c r="S3" s="99" t="s">
        <v>148</v>
      </c>
    </row>
    <row r="4" ht="15.75" customHeight="1" spans="1:19">
      <c r="A4" s="11" t="s">
        <v>410</v>
      </c>
      <c r="B4" s="74" t="s">
        <v>422</v>
      </c>
      <c r="C4" s="74" t="s">
        <v>423</v>
      </c>
      <c r="D4" s="75" t="s">
        <v>424</v>
      </c>
      <c r="E4" s="75" t="s">
        <v>425</v>
      </c>
      <c r="F4" s="75" t="s">
        <v>426</v>
      </c>
      <c r="G4" s="75" t="s">
        <v>427</v>
      </c>
      <c r="H4" s="42" t="s">
        <v>164</v>
      </c>
      <c r="I4" s="42"/>
      <c r="J4" s="42"/>
      <c r="K4" s="42"/>
      <c r="L4" s="91"/>
      <c r="M4" s="42"/>
      <c r="N4" s="42"/>
      <c r="O4" s="42"/>
      <c r="P4" s="92"/>
      <c r="Q4" s="91"/>
      <c r="R4" s="92"/>
      <c r="S4" s="43"/>
    </row>
    <row r="5" ht="17.25" customHeight="1" spans="1:19">
      <c r="A5" s="16"/>
      <c r="B5" s="76"/>
      <c r="C5" s="76"/>
      <c r="D5" s="77"/>
      <c r="E5" s="77"/>
      <c r="F5" s="77"/>
      <c r="G5" s="77"/>
      <c r="H5" s="76" t="s">
        <v>37</v>
      </c>
      <c r="I5" s="76" t="s">
        <v>40</v>
      </c>
      <c r="J5" s="76" t="s">
        <v>416</v>
      </c>
      <c r="K5" s="76" t="s">
        <v>417</v>
      </c>
      <c r="L5" s="77" t="s">
        <v>418</v>
      </c>
      <c r="M5" s="93" t="s">
        <v>428</v>
      </c>
      <c r="N5" s="93"/>
      <c r="O5" s="93"/>
      <c r="P5" s="94"/>
      <c r="Q5" s="100"/>
      <c r="R5" s="94"/>
      <c r="S5" s="78"/>
    </row>
    <row r="6" ht="54" customHeight="1" spans="1:19">
      <c r="A6" s="19"/>
      <c r="B6" s="78"/>
      <c r="C6" s="78"/>
      <c r="D6" s="79"/>
      <c r="E6" s="79"/>
      <c r="F6" s="79"/>
      <c r="G6" s="79"/>
      <c r="H6" s="78"/>
      <c r="I6" s="78" t="s">
        <v>39</v>
      </c>
      <c r="J6" s="78"/>
      <c r="K6" s="78"/>
      <c r="L6" s="79"/>
      <c r="M6" s="78" t="s">
        <v>39</v>
      </c>
      <c r="N6" s="78" t="s">
        <v>45</v>
      </c>
      <c r="O6" s="78" t="s">
        <v>173</v>
      </c>
      <c r="P6" s="95" t="s">
        <v>47</v>
      </c>
      <c r="Q6" s="79" t="s">
        <v>48</v>
      </c>
      <c r="R6" s="79" t="s">
        <v>64</v>
      </c>
      <c r="S6" s="78" t="s">
        <v>50</v>
      </c>
    </row>
    <row r="7" ht="15" customHeight="1" spans="1:19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  <c r="S7" s="79">
        <v>15</v>
      </c>
    </row>
    <row r="8" ht="21" customHeight="1" spans="1:19">
      <c r="A8" s="81" t="s">
        <v>176</v>
      </c>
      <c r="B8" s="82"/>
      <c r="C8" s="82"/>
      <c r="D8" s="83"/>
      <c r="E8" s="83"/>
      <c r="F8" s="83"/>
      <c r="G8" s="83"/>
      <c r="H8" s="83" t="s">
        <v>176</v>
      </c>
      <c r="I8" s="83" t="s">
        <v>176</v>
      </c>
      <c r="J8" s="83" t="s">
        <v>176</v>
      </c>
      <c r="K8" s="83" t="s">
        <v>176</v>
      </c>
      <c r="L8" s="83" t="s">
        <v>176</v>
      </c>
      <c r="M8" s="83" t="s">
        <v>176</v>
      </c>
      <c r="N8" s="83" t="s">
        <v>176</v>
      </c>
      <c r="O8" s="83" t="s">
        <v>176</v>
      </c>
      <c r="P8" s="49" t="s">
        <v>176</v>
      </c>
      <c r="Q8" s="83" t="s">
        <v>176</v>
      </c>
      <c r="R8" s="83" t="s">
        <v>176</v>
      </c>
      <c r="S8" s="83" t="s">
        <v>176</v>
      </c>
    </row>
    <row r="9" ht="49.5" customHeight="1" spans="1:19">
      <c r="A9" s="81" t="s">
        <v>176</v>
      </c>
      <c r="B9" s="82" t="s">
        <v>176</v>
      </c>
      <c r="C9" s="82" t="s">
        <v>176</v>
      </c>
      <c r="D9" s="84" t="s">
        <v>176</v>
      </c>
      <c r="E9" s="84" t="s">
        <v>176</v>
      </c>
      <c r="F9" s="84" t="s">
        <v>176</v>
      </c>
      <c r="G9" s="84" t="s">
        <v>176</v>
      </c>
      <c r="H9" s="85" t="s">
        <v>176</v>
      </c>
      <c r="I9" s="85" t="s">
        <v>176</v>
      </c>
      <c r="J9" s="85" t="s">
        <v>176</v>
      </c>
      <c r="K9" s="85" t="s">
        <v>176</v>
      </c>
      <c r="L9" s="83" t="s">
        <v>176</v>
      </c>
      <c r="M9" s="85" t="s">
        <v>176</v>
      </c>
      <c r="N9" s="85" t="s">
        <v>176</v>
      </c>
      <c r="O9" s="85" t="s">
        <v>176</v>
      </c>
      <c r="P9" s="49" t="s">
        <v>176</v>
      </c>
      <c r="Q9" s="83" t="s">
        <v>176</v>
      </c>
      <c r="R9" s="83" t="s">
        <v>176</v>
      </c>
      <c r="S9" s="85" t="s">
        <v>176</v>
      </c>
    </row>
    <row r="10" ht="21" customHeight="1" spans="1:19">
      <c r="A10" s="86" t="s">
        <v>117</v>
      </c>
      <c r="B10" s="87"/>
      <c r="C10" s="88"/>
      <c r="D10" s="83"/>
      <c r="E10" s="83"/>
      <c r="F10" s="83"/>
      <c r="G10" s="83"/>
      <c r="H10" s="83" t="s">
        <v>176</v>
      </c>
      <c r="I10" s="83" t="s">
        <v>176</v>
      </c>
      <c r="J10" s="83" t="s">
        <v>176</v>
      </c>
      <c r="K10" s="83" t="s">
        <v>176</v>
      </c>
      <c r="L10" s="83" t="s">
        <v>176</v>
      </c>
      <c r="M10" s="83" t="s">
        <v>176</v>
      </c>
      <c r="N10" s="83" t="s">
        <v>176</v>
      </c>
      <c r="O10" s="83" t="s">
        <v>176</v>
      </c>
      <c r="P10" s="49" t="s">
        <v>176</v>
      </c>
      <c r="Q10" s="83" t="s">
        <v>176</v>
      </c>
      <c r="R10" s="83" t="s">
        <v>176</v>
      </c>
      <c r="S10" s="83" t="s">
        <v>176</v>
      </c>
    </row>
    <row r="11" customHeight="1" spans="1:1">
      <c r="A11" s="1" t="s">
        <v>429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2" sqref="A2:L2"/>
    </sheetView>
  </sheetViews>
  <sheetFormatPr defaultColWidth="9.14285714285714" defaultRowHeight="14.25" customHeight="1"/>
  <cols>
    <col min="1" max="1" width="37.7142857142857" style="1" customWidth="1"/>
    <col min="2" max="4" width="13.4285714285714" style="1" customWidth="1"/>
    <col min="5" max="12" width="10.2857142857143" style="1" customWidth="1"/>
    <col min="13" max="16384" width="9.14285714285714" style="37" customWidth="1"/>
  </cols>
  <sheetData>
    <row r="1" ht="13.5" customHeight="1" spans="1:12">
      <c r="A1" s="3"/>
      <c r="B1" s="3"/>
      <c r="C1" s="3"/>
      <c r="D1" s="59"/>
      <c r="K1" s="1" t="s">
        <v>430</v>
      </c>
      <c r="L1" s="58"/>
    </row>
    <row r="2" ht="27.75" customHeight="1" spans="1:12">
      <c r="A2" s="39" t="s">
        <v>431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0" t="s">
        <v>2</v>
      </c>
      <c r="B3" s="61"/>
      <c r="C3" s="61"/>
      <c r="D3" s="62"/>
      <c r="E3" s="63"/>
      <c r="F3" s="63"/>
      <c r="G3" s="63"/>
      <c r="H3" s="63"/>
      <c r="I3" s="63"/>
      <c r="L3" s="68" t="s">
        <v>148</v>
      </c>
    </row>
    <row r="4" ht="19.5" customHeight="1" spans="1:12">
      <c r="A4" s="17" t="s">
        <v>432</v>
      </c>
      <c r="B4" s="12" t="s">
        <v>164</v>
      </c>
      <c r="C4" s="13"/>
      <c r="D4" s="13"/>
      <c r="E4" s="12" t="s">
        <v>433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37</v>
      </c>
      <c r="C5" s="11" t="s">
        <v>40</v>
      </c>
      <c r="D5" s="64" t="s">
        <v>434</v>
      </c>
      <c r="E5" s="65" t="s">
        <v>435</v>
      </c>
      <c r="F5" s="65" t="s">
        <v>435</v>
      </c>
      <c r="G5" s="65" t="s">
        <v>435</v>
      </c>
      <c r="H5" s="65" t="s">
        <v>435</v>
      </c>
      <c r="I5" s="65" t="s">
        <v>435</v>
      </c>
      <c r="J5" s="65" t="s">
        <v>435</v>
      </c>
      <c r="K5" s="65" t="s">
        <v>435</v>
      </c>
      <c r="L5" s="65" t="s">
        <v>435</v>
      </c>
    </row>
    <row r="6" ht="19.5" customHeight="1" spans="1:12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  <c r="J6" s="65">
        <v>10</v>
      </c>
      <c r="K6" s="65">
        <v>11</v>
      </c>
      <c r="L6" s="69">
        <v>12</v>
      </c>
    </row>
    <row r="7" ht="19.5" customHeight="1" spans="1:12">
      <c r="A7" s="30" t="s">
        <v>176</v>
      </c>
      <c r="B7" s="49" t="s">
        <v>176</v>
      </c>
      <c r="C7" s="49" t="s">
        <v>176</v>
      </c>
      <c r="D7" s="67" t="s">
        <v>176</v>
      </c>
      <c r="E7" s="49"/>
      <c r="F7" s="49"/>
      <c r="G7" s="49"/>
      <c r="H7" s="49"/>
      <c r="I7" s="49"/>
      <c r="J7" s="49"/>
      <c r="K7" s="49"/>
      <c r="L7" s="49"/>
    </row>
    <row r="8" ht="19.5" customHeight="1" spans="1:12">
      <c r="A8" s="45" t="s">
        <v>176</v>
      </c>
      <c r="B8" s="49" t="s">
        <v>176</v>
      </c>
      <c r="C8" s="49" t="s">
        <v>176</v>
      </c>
      <c r="D8" s="67" t="s">
        <v>176</v>
      </c>
      <c r="E8" s="49"/>
      <c r="F8" s="49"/>
      <c r="G8" s="49"/>
      <c r="H8" s="49"/>
      <c r="I8" s="49"/>
      <c r="J8" s="49"/>
      <c r="K8" s="49"/>
      <c r="L8" s="49"/>
    </row>
    <row r="9" customHeight="1" spans="1:1">
      <c r="A9" s="1" t="s">
        <v>436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2" sqref="A2:K2"/>
    </sheetView>
  </sheetViews>
  <sheetFormatPr defaultColWidth="9.14285714285714" defaultRowHeight="12" customHeight="1" outlineLevelRow="7"/>
  <cols>
    <col min="1" max="1" width="34.2857142857143" style="36" customWidth="1"/>
    <col min="2" max="2" width="14.2857142857143" style="37" customWidth="1"/>
    <col min="3" max="3" width="50.1428571428571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68.4285714285714" style="36" customWidth="1"/>
    <col min="12" max="16384" width="9.14285714285714" style="37" customWidth="1"/>
  </cols>
  <sheetData>
    <row r="1" customHeight="1" spans="11:11">
      <c r="K1" s="58" t="s">
        <v>437</v>
      </c>
    </row>
    <row r="2" ht="28.5" customHeight="1" spans="1:11">
      <c r="A2" s="50" t="s">
        <v>438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293</v>
      </c>
      <c r="B4" s="54" t="s">
        <v>158</v>
      </c>
      <c r="C4" s="44" t="s">
        <v>294</v>
      </c>
      <c r="D4" s="44" t="s">
        <v>295</v>
      </c>
      <c r="E4" s="44" t="s">
        <v>296</v>
      </c>
      <c r="F4" s="44" t="s">
        <v>297</v>
      </c>
      <c r="G4" s="54" t="s">
        <v>298</v>
      </c>
      <c r="H4" s="44" t="s">
        <v>299</v>
      </c>
      <c r="I4" s="54" t="s">
        <v>300</v>
      </c>
      <c r="J4" s="54" t="s">
        <v>301</v>
      </c>
      <c r="K4" s="44" t="s">
        <v>302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176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54" customHeight="1" spans="1:11">
      <c r="A7" s="23" t="s">
        <v>176</v>
      </c>
      <c r="B7" s="23" t="s">
        <v>176</v>
      </c>
      <c r="C7" s="23" t="s">
        <v>176</v>
      </c>
      <c r="D7" s="23" t="s">
        <v>176</v>
      </c>
      <c r="E7" s="23" t="s">
        <v>176</v>
      </c>
      <c r="F7" s="30" t="s">
        <v>176</v>
      </c>
      <c r="G7" s="23" t="s">
        <v>176</v>
      </c>
      <c r="H7" s="30" t="s">
        <v>176</v>
      </c>
      <c r="I7" s="23" t="s">
        <v>176</v>
      </c>
      <c r="J7" s="23" t="s">
        <v>176</v>
      </c>
      <c r="K7" s="30" t="s">
        <v>176</v>
      </c>
    </row>
    <row r="8" customHeight="1" spans="1:1">
      <c r="A8" s="36" t="s">
        <v>439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2" sqref="A2:H2"/>
    </sheetView>
  </sheetViews>
  <sheetFormatPr defaultColWidth="9.14285714285714" defaultRowHeight="12" customHeight="1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16384" width="9.14285714285714" style="37" customWidth="1"/>
  </cols>
  <sheetData>
    <row r="1" ht="14.25" customHeight="1" spans="8:8">
      <c r="H1" s="38" t="s">
        <v>440</v>
      </c>
    </row>
    <row r="2" ht="28.5" customHeight="1" spans="1:8">
      <c r="A2" s="39" t="s">
        <v>441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403</v>
      </c>
      <c r="B4" s="11" t="s">
        <v>442</v>
      </c>
      <c r="C4" s="11" t="s">
        <v>443</v>
      </c>
      <c r="D4" s="11" t="s">
        <v>444</v>
      </c>
      <c r="E4" s="11" t="s">
        <v>445</v>
      </c>
      <c r="F4" s="41" t="s">
        <v>446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414</v>
      </c>
      <c r="G5" s="44" t="s">
        <v>447</v>
      </c>
      <c r="H5" s="44" t="s">
        <v>448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176</v>
      </c>
      <c r="B7" s="45" t="s">
        <v>176</v>
      </c>
      <c r="C7" s="45" t="s">
        <v>176</v>
      </c>
      <c r="D7" s="45" t="s">
        <v>176</v>
      </c>
      <c r="E7" s="45" t="s">
        <v>176</v>
      </c>
      <c r="F7" s="31" t="s">
        <v>176</v>
      </c>
      <c r="G7" s="46" t="s">
        <v>176</v>
      </c>
      <c r="H7" s="46" t="s">
        <v>176</v>
      </c>
    </row>
    <row r="8" ht="24" customHeight="1" spans="1:8">
      <c r="A8" s="47" t="s">
        <v>37</v>
      </c>
      <c r="B8" s="48"/>
      <c r="C8" s="48"/>
      <c r="D8" s="48"/>
      <c r="E8" s="48"/>
      <c r="F8" s="25" t="s">
        <v>176</v>
      </c>
      <c r="G8" s="49"/>
      <c r="H8" s="49" t="s">
        <v>176</v>
      </c>
    </row>
    <row r="9" customHeight="1" spans="1:1">
      <c r="A9" s="36" t="s">
        <v>449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2" sqref="A2:K2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450</v>
      </c>
    </row>
    <row r="2" ht="27.75" customHeight="1" spans="1:11">
      <c r="A2" s="5" t="s">
        <v>451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148</v>
      </c>
    </row>
    <row r="4" ht="21.75" customHeight="1" spans="1:11">
      <c r="A4" s="10" t="s">
        <v>261</v>
      </c>
      <c r="B4" s="10" t="s">
        <v>159</v>
      </c>
      <c r="C4" s="10" t="s">
        <v>157</v>
      </c>
      <c r="D4" s="11" t="s">
        <v>160</v>
      </c>
      <c r="E4" s="11" t="s">
        <v>161</v>
      </c>
      <c r="F4" s="11" t="s">
        <v>262</v>
      </c>
      <c r="G4" s="11" t="s">
        <v>263</v>
      </c>
      <c r="H4" s="17" t="s">
        <v>37</v>
      </c>
      <c r="I4" s="12" t="s">
        <v>452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176</v>
      </c>
      <c r="C8" s="30"/>
      <c r="D8" s="30"/>
      <c r="E8" s="30"/>
      <c r="F8" s="30"/>
      <c r="G8" s="30"/>
      <c r="H8" s="31" t="s">
        <v>176</v>
      </c>
      <c r="I8" s="31" t="s">
        <v>176</v>
      </c>
      <c r="J8" s="31" t="s">
        <v>176</v>
      </c>
      <c r="K8" s="31"/>
    </row>
    <row r="9" ht="18.75" customHeight="1" spans="1:11">
      <c r="A9" s="23" t="s">
        <v>176</v>
      </c>
      <c r="B9" s="23" t="s">
        <v>176</v>
      </c>
      <c r="C9" s="23" t="s">
        <v>176</v>
      </c>
      <c r="D9" s="23" t="s">
        <v>176</v>
      </c>
      <c r="E9" s="23" t="s">
        <v>176</v>
      </c>
      <c r="F9" s="23" t="s">
        <v>176</v>
      </c>
      <c r="G9" s="23" t="s">
        <v>176</v>
      </c>
      <c r="H9" s="25" t="s">
        <v>176</v>
      </c>
      <c r="I9" s="25" t="s">
        <v>176</v>
      </c>
      <c r="J9" s="25" t="s">
        <v>176</v>
      </c>
      <c r="K9" s="25"/>
    </row>
    <row r="10" ht="18.75" customHeight="1" spans="1:11">
      <c r="A10" s="32" t="s">
        <v>117</v>
      </c>
      <c r="B10" s="33"/>
      <c r="C10" s="33"/>
      <c r="D10" s="33"/>
      <c r="E10" s="33"/>
      <c r="F10" s="33"/>
      <c r="G10" s="34"/>
      <c r="H10" s="25" t="s">
        <v>176</v>
      </c>
      <c r="I10" s="25" t="s">
        <v>176</v>
      </c>
      <c r="J10" s="25" t="s">
        <v>176</v>
      </c>
      <c r="K10" s="25"/>
    </row>
    <row r="11" customHeight="1" spans="1:1">
      <c r="A11" s="1" t="s">
        <v>453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454</v>
      </c>
    </row>
    <row r="2" ht="27.75" customHeight="1" spans="1:7">
      <c r="A2" s="5" t="s">
        <v>455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148</v>
      </c>
    </row>
    <row r="4" ht="21.75" customHeight="1" spans="1:7">
      <c r="A4" s="10" t="s">
        <v>157</v>
      </c>
      <c r="B4" s="10" t="s">
        <v>261</v>
      </c>
      <c r="C4" s="10" t="s">
        <v>159</v>
      </c>
      <c r="D4" s="11" t="s">
        <v>456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457</v>
      </c>
      <c r="F5" s="11" t="s">
        <v>458</v>
      </c>
      <c r="G5" s="11" t="s">
        <v>459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176</v>
      </c>
      <c r="B8" s="24"/>
      <c r="C8" s="24"/>
      <c r="D8" s="23"/>
      <c r="E8" s="25" t="s">
        <v>176</v>
      </c>
      <c r="F8" s="25" t="s">
        <v>176</v>
      </c>
      <c r="G8" s="25" t="s">
        <v>176</v>
      </c>
    </row>
    <row r="9" ht="18.75" customHeight="1" spans="1:7">
      <c r="A9" s="23"/>
      <c r="B9" s="23" t="s">
        <v>176</v>
      </c>
      <c r="C9" s="23" t="s">
        <v>176</v>
      </c>
      <c r="D9" s="23" t="s">
        <v>176</v>
      </c>
      <c r="E9" s="25" t="s">
        <v>176</v>
      </c>
      <c r="F9" s="25" t="s">
        <v>176</v>
      </c>
      <c r="G9" s="25" t="s">
        <v>176</v>
      </c>
    </row>
    <row r="10" ht="18.75" customHeight="1" spans="1:7">
      <c r="A10" s="26" t="s">
        <v>37</v>
      </c>
      <c r="B10" s="27" t="s">
        <v>176</v>
      </c>
      <c r="C10" s="27"/>
      <c r="D10" s="28"/>
      <c r="E10" s="25" t="s">
        <v>176</v>
      </c>
      <c r="F10" s="25" t="s">
        <v>176</v>
      </c>
      <c r="G10" s="25" t="s">
        <v>176</v>
      </c>
    </row>
    <row r="11" customHeight="1" spans="1:1">
      <c r="A11" s="1" t="s">
        <v>460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B22" sqref="B22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7" customWidth="1"/>
    <col min="10" max="13" width="12.5714285714286" style="1" customWidth="1"/>
    <col min="14" max="14" width="31.5714285714286" style="37" customWidth="1"/>
    <col min="15" max="15" width="31.5714285714286" style="1" customWidth="1"/>
    <col min="16" max="16" width="8" style="37" customWidth="1"/>
    <col min="17" max="17" width="9.57142857142857" style="37" customWidth="1"/>
    <col min="18" max="18" width="9.71428571428571" style="37" customWidth="1"/>
    <col min="19" max="19" width="10.5714285714286" style="37" customWidth="1"/>
    <col min="20" max="21" width="10.1428571428571" style="1" customWidth="1"/>
    <col min="22" max="16384" width="8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71"/>
      <c r="O1" s="3"/>
      <c r="P1" s="71"/>
      <c r="Q1" s="71"/>
      <c r="R1" s="71"/>
      <c r="S1" s="71"/>
      <c r="T1" s="98" t="s">
        <v>33</v>
      </c>
      <c r="U1" s="4" t="s">
        <v>33</v>
      </c>
    </row>
    <row r="2" ht="36" customHeight="1" spans="1:21">
      <c r="A2" s="191" t="s">
        <v>34</v>
      </c>
      <c r="B2" s="192"/>
      <c r="C2" s="192"/>
      <c r="D2" s="192"/>
      <c r="E2" s="192"/>
      <c r="F2" s="192"/>
      <c r="G2" s="192"/>
      <c r="H2" s="192"/>
      <c r="I2" s="210"/>
      <c r="J2" s="192"/>
      <c r="K2" s="192"/>
      <c r="L2" s="192"/>
      <c r="M2" s="192"/>
      <c r="N2" s="210"/>
      <c r="O2" s="192"/>
      <c r="P2" s="210"/>
      <c r="Q2" s="210"/>
      <c r="R2" s="210"/>
      <c r="S2" s="210"/>
      <c r="T2" s="192"/>
      <c r="U2" s="210"/>
    </row>
    <row r="3" ht="20.25" customHeight="1" spans="1:21">
      <c r="A3" s="193" t="s">
        <v>2</v>
      </c>
      <c r="B3" s="194"/>
      <c r="C3" s="194"/>
      <c r="D3" s="194"/>
      <c r="E3" s="194"/>
      <c r="F3" s="194"/>
      <c r="G3" s="194"/>
      <c r="H3" s="194"/>
      <c r="I3" s="211"/>
      <c r="J3" s="194"/>
      <c r="K3" s="194"/>
      <c r="L3" s="194"/>
      <c r="M3" s="194"/>
      <c r="N3" s="211"/>
      <c r="O3" s="194"/>
      <c r="P3" s="211"/>
      <c r="Q3" s="211"/>
      <c r="R3" s="211"/>
      <c r="S3" s="211"/>
      <c r="T3" s="223" t="s">
        <v>3</v>
      </c>
      <c r="U3" s="224"/>
    </row>
    <row r="4" ht="18.75" customHeight="1" spans="1:21">
      <c r="A4" s="195" t="s">
        <v>35</v>
      </c>
      <c r="B4" s="196" t="s">
        <v>36</v>
      </c>
      <c r="C4" s="196" t="s">
        <v>37</v>
      </c>
      <c r="D4" s="197" t="s">
        <v>38</v>
      </c>
      <c r="E4" s="198"/>
      <c r="F4" s="198"/>
      <c r="G4" s="198"/>
      <c r="H4" s="198"/>
      <c r="I4" s="212"/>
      <c r="J4" s="198"/>
      <c r="K4" s="198"/>
      <c r="L4" s="198"/>
      <c r="M4" s="198"/>
      <c r="N4" s="212"/>
      <c r="O4" s="213"/>
      <c r="P4" s="197" t="s">
        <v>28</v>
      </c>
      <c r="Q4" s="197"/>
      <c r="R4" s="197"/>
      <c r="S4" s="197"/>
      <c r="T4" s="198"/>
      <c r="U4" s="225"/>
    </row>
    <row r="5" ht="24.75" customHeight="1" spans="1:21">
      <c r="A5" s="199"/>
      <c r="B5" s="200"/>
      <c r="C5" s="200"/>
      <c r="D5" s="200" t="s">
        <v>39</v>
      </c>
      <c r="E5" s="200" t="s">
        <v>40</v>
      </c>
      <c r="F5" s="200" t="s">
        <v>41</v>
      </c>
      <c r="G5" s="200" t="s">
        <v>42</v>
      </c>
      <c r="H5" s="200" t="s">
        <v>43</v>
      </c>
      <c r="I5" s="214" t="s">
        <v>44</v>
      </c>
      <c r="J5" s="215"/>
      <c r="K5" s="215"/>
      <c r="L5" s="215"/>
      <c r="M5" s="215"/>
      <c r="N5" s="214"/>
      <c r="O5" s="216"/>
      <c r="P5" s="217" t="s">
        <v>39</v>
      </c>
      <c r="Q5" s="217" t="s">
        <v>40</v>
      </c>
      <c r="R5" s="195" t="s">
        <v>41</v>
      </c>
      <c r="S5" s="196" t="s">
        <v>42</v>
      </c>
      <c r="T5" s="226" t="s">
        <v>43</v>
      </c>
      <c r="U5" s="196" t="s">
        <v>44</v>
      </c>
    </row>
    <row r="6" ht="24.75" customHeight="1" spans="1:21">
      <c r="A6" s="201"/>
      <c r="B6" s="202"/>
      <c r="C6" s="202"/>
      <c r="D6" s="202"/>
      <c r="E6" s="202"/>
      <c r="F6" s="202"/>
      <c r="G6" s="202"/>
      <c r="H6" s="202"/>
      <c r="I6" s="218" t="s">
        <v>39</v>
      </c>
      <c r="J6" s="219" t="s">
        <v>45</v>
      </c>
      <c r="K6" s="219" t="s">
        <v>46</v>
      </c>
      <c r="L6" s="219" t="s">
        <v>47</v>
      </c>
      <c r="M6" s="219" t="s">
        <v>48</v>
      </c>
      <c r="N6" s="219" t="s">
        <v>49</v>
      </c>
      <c r="O6" s="219" t="s">
        <v>50</v>
      </c>
      <c r="P6" s="220"/>
      <c r="Q6" s="220"/>
      <c r="R6" s="227"/>
      <c r="S6" s="220"/>
      <c r="T6" s="202"/>
      <c r="U6" s="202"/>
    </row>
    <row r="7" ht="16.5" customHeight="1" spans="1:21">
      <c r="A7" s="203">
        <v>1</v>
      </c>
      <c r="B7" s="204">
        <v>2</v>
      </c>
      <c r="C7" s="204">
        <v>3</v>
      </c>
      <c r="D7" s="204">
        <v>4</v>
      </c>
      <c r="E7" s="205">
        <v>5</v>
      </c>
      <c r="F7" s="206">
        <v>6</v>
      </c>
      <c r="G7" s="206">
        <v>7</v>
      </c>
      <c r="H7" s="205">
        <v>8</v>
      </c>
      <c r="I7" s="205">
        <v>9</v>
      </c>
      <c r="J7" s="206">
        <v>10</v>
      </c>
      <c r="K7" s="206">
        <v>11</v>
      </c>
      <c r="L7" s="205">
        <v>12</v>
      </c>
      <c r="M7" s="205">
        <v>13</v>
      </c>
      <c r="N7" s="221">
        <v>14</v>
      </c>
      <c r="O7" s="221">
        <v>15</v>
      </c>
      <c r="P7" s="222">
        <v>16</v>
      </c>
      <c r="Q7" s="228">
        <v>17</v>
      </c>
      <c r="R7" s="229">
        <v>18</v>
      </c>
      <c r="S7" s="229">
        <v>19</v>
      </c>
      <c r="T7" s="229">
        <v>20</v>
      </c>
      <c r="U7" s="202">
        <v>21</v>
      </c>
    </row>
    <row r="8" ht="16.5" customHeight="1" spans="1:21">
      <c r="A8" s="207" t="s">
        <v>51</v>
      </c>
      <c r="B8" s="207" t="s">
        <v>52</v>
      </c>
      <c r="C8" s="176">
        <v>16980338.97</v>
      </c>
      <c r="D8" s="176">
        <v>16980338.97</v>
      </c>
      <c r="E8" s="178">
        <v>12305328.17</v>
      </c>
      <c r="F8" s="178">
        <v>4675010.8</v>
      </c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230"/>
      <c r="S8" s="231"/>
      <c r="T8" s="232"/>
      <c r="U8" s="231"/>
    </row>
    <row r="9" ht="16.5" customHeight="1" spans="1:21">
      <c r="A9" s="208" t="s">
        <v>37</v>
      </c>
      <c r="B9" s="209"/>
      <c r="C9" s="178">
        <v>16980338.97</v>
      </c>
      <c r="D9" s="178">
        <v>16980338.97</v>
      </c>
      <c r="E9" s="178">
        <v>12305328.17</v>
      </c>
      <c r="F9" s="178">
        <v>4675010.8</v>
      </c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230"/>
      <c r="S9" s="231"/>
      <c r="T9" s="231"/>
      <c r="U9" s="23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3"/>
  <sheetViews>
    <sheetView topLeftCell="A5" workbookViewId="0">
      <selection activeCell="D9" sqref="D9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8.8571428571429" style="1" customWidth="1"/>
    <col min="4" max="6" width="19.5714285714286" style="1" customWidth="1"/>
    <col min="7" max="9" width="21.8571428571429" style="1" customWidth="1"/>
    <col min="10" max="10" width="13.5714285714286" style="1" customWidth="1"/>
    <col min="11" max="13" width="18.8571428571429" style="1" customWidth="1"/>
    <col min="14" max="15" width="25" style="1" customWidth="1"/>
    <col min="16" max="16" width="18.8571428571429" style="1" customWidth="1"/>
    <col min="17" max="16384" width="9.14285714285714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5" t="s">
        <v>2</v>
      </c>
      <c r="B3" s="186"/>
      <c r="C3" s="61"/>
      <c r="D3" s="8"/>
      <c r="E3" s="61"/>
      <c r="F3" s="61"/>
      <c r="G3" s="8"/>
      <c r="H3" s="8"/>
      <c r="I3" s="61"/>
      <c r="J3" s="8"/>
      <c r="K3" s="61"/>
      <c r="L3" s="61"/>
      <c r="M3" s="8"/>
      <c r="N3" s="8"/>
      <c r="O3" s="38"/>
      <c r="P3" s="38" t="s">
        <v>3</v>
      </c>
    </row>
    <row r="4" ht="17.25" customHeight="1" spans="1:16">
      <c r="A4" s="11" t="s">
        <v>55</v>
      </c>
      <c r="B4" s="11" t="s">
        <v>56</v>
      </c>
      <c r="C4" s="17" t="s">
        <v>37</v>
      </c>
      <c r="D4" s="12" t="s">
        <v>40</v>
      </c>
      <c r="E4" s="13" t="s">
        <v>40</v>
      </c>
      <c r="F4" s="14" t="s">
        <v>57</v>
      </c>
      <c r="G4" s="187" t="s">
        <v>41</v>
      </c>
      <c r="H4" s="11" t="s">
        <v>42</v>
      </c>
      <c r="I4" s="11" t="s">
        <v>58</v>
      </c>
      <c r="J4" s="12" t="s">
        <v>44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65" t="s">
        <v>39</v>
      </c>
      <c r="E5" s="54" t="s">
        <v>59</v>
      </c>
      <c r="F5" s="54" t="s">
        <v>57</v>
      </c>
      <c r="G5" s="20"/>
      <c r="H5" s="20"/>
      <c r="I5" s="20"/>
      <c r="J5" s="65" t="s">
        <v>39</v>
      </c>
      <c r="K5" s="95" t="s">
        <v>60</v>
      </c>
      <c r="L5" s="95" t="s">
        <v>61</v>
      </c>
      <c r="M5" s="95" t="s">
        <v>62</v>
      </c>
      <c r="N5" s="95" t="s">
        <v>63</v>
      </c>
      <c r="O5" s="65" t="s">
        <v>64</v>
      </c>
      <c r="P5" s="95" t="s">
        <v>65</v>
      </c>
    </row>
    <row r="6" s="1" customFormat="1" ht="16.5" customHeight="1" spans="1:16">
      <c r="A6" s="65">
        <v>1</v>
      </c>
      <c r="B6" s="65">
        <v>2</v>
      </c>
      <c r="C6" s="65">
        <v>3</v>
      </c>
      <c r="D6" s="65">
        <v>4</v>
      </c>
      <c r="E6" s="188">
        <v>5</v>
      </c>
      <c r="F6" s="188">
        <v>6</v>
      </c>
      <c r="G6" s="188">
        <v>7</v>
      </c>
      <c r="H6" s="189">
        <v>8</v>
      </c>
      <c r="I6" s="188">
        <v>9</v>
      </c>
      <c r="J6" s="188">
        <v>10</v>
      </c>
      <c r="K6" s="188">
        <v>11</v>
      </c>
      <c r="L6" s="188">
        <v>12</v>
      </c>
      <c r="M6" s="188">
        <v>13</v>
      </c>
      <c r="N6" s="188">
        <v>0.01</v>
      </c>
      <c r="O6" s="188">
        <v>0.01</v>
      </c>
      <c r="P6" s="54">
        <v>16</v>
      </c>
    </row>
    <row r="7" s="1" customFormat="1" ht="20.25" customHeight="1" spans="1:16">
      <c r="A7" s="30" t="s">
        <v>66</v>
      </c>
      <c r="B7" s="30" t="s">
        <v>67</v>
      </c>
      <c r="C7" s="117">
        <v>2132573.72</v>
      </c>
      <c r="D7" s="117">
        <v>2132573.72</v>
      </c>
      <c r="E7" s="117">
        <v>2132573.72</v>
      </c>
      <c r="F7" s="115"/>
      <c r="G7" s="115"/>
      <c r="H7" s="46"/>
      <c r="I7" s="115"/>
      <c r="J7" s="117"/>
      <c r="K7" s="117"/>
      <c r="L7" s="117"/>
      <c r="M7" s="115"/>
      <c r="N7" s="117"/>
      <c r="O7" s="117"/>
      <c r="P7" s="117"/>
    </row>
    <row r="8" s="1" customFormat="1" ht="20.25" customHeight="1" spans="1:16">
      <c r="A8" s="30" t="s">
        <v>68</v>
      </c>
      <c r="B8" s="30" t="s">
        <v>69</v>
      </c>
      <c r="C8" s="117">
        <v>2102444.12</v>
      </c>
      <c r="D8" s="117">
        <v>2102444.12</v>
      </c>
      <c r="E8" s="117">
        <v>2102444.12</v>
      </c>
      <c r="F8" s="115"/>
      <c r="G8" s="115"/>
      <c r="H8" s="119"/>
      <c r="I8" s="115"/>
      <c r="J8" s="117"/>
      <c r="K8" s="117"/>
      <c r="L8" s="117"/>
      <c r="M8" s="115"/>
      <c r="N8" s="117"/>
      <c r="O8" s="117"/>
      <c r="P8" s="117"/>
    </row>
    <row r="9" s="1" customFormat="1" ht="20.25" customHeight="1" spans="1:16">
      <c r="A9" s="30" t="s">
        <v>70</v>
      </c>
      <c r="B9" s="30" t="s">
        <v>71</v>
      </c>
      <c r="C9" s="117">
        <v>597106.2</v>
      </c>
      <c r="D9" s="117">
        <v>597106.2</v>
      </c>
      <c r="E9" s="117">
        <v>597106.2</v>
      </c>
      <c r="F9" s="115"/>
      <c r="G9" s="115"/>
      <c r="H9" s="119"/>
      <c r="I9" s="115"/>
      <c r="J9" s="117"/>
      <c r="K9" s="117"/>
      <c r="L9" s="117"/>
      <c r="M9" s="115"/>
      <c r="N9" s="117"/>
      <c r="O9" s="117"/>
      <c r="P9" s="117"/>
    </row>
    <row r="10" s="1" customFormat="1" ht="20.25" customHeight="1" spans="1:16">
      <c r="A10" s="30" t="s">
        <v>72</v>
      </c>
      <c r="B10" s="30" t="s">
        <v>73</v>
      </c>
      <c r="C10" s="117">
        <v>1130233.44</v>
      </c>
      <c r="D10" s="117">
        <v>1130233.44</v>
      </c>
      <c r="E10" s="117">
        <v>1130233.44</v>
      </c>
      <c r="F10" s="115"/>
      <c r="G10" s="115"/>
      <c r="H10" s="119"/>
      <c r="I10" s="115"/>
      <c r="J10" s="117"/>
      <c r="K10" s="117"/>
      <c r="L10" s="117"/>
      <c r="M10" s="115"/>
      <c r="N10" s="117"/>
      <c r="O10" s="117"/>
      <c r="P10" s="117"/>
    </row>
    <row r="11" s="1" customFormat="1" ht="20.25" customHeight="1" spans="1:16">
      <c r="A11" s="30" t="s">
        <v>74</v>
      </c>
      <c r="B11" s="30" t="s">
        <v>75</v>
      </c>
      <c r="C11" s="117">
        <v>375104.48</v>
      </c>
      <c r="D11" s="117">
        <v>375104.48</v>
      </c>
      <c r="E11" s="117">
        <v>375104.48</v>
      </c>
      <c r="F11" s="115"/>
      <c r="G11" s="115"/>
      <c r="H11" s="119"/>
      <c r="I11" s="115"/>
      <c r="J11" s="117"/>
      <c r="K11" s="117"/>
      <c r="L11" s="117"/>
      <c r="M11" s="115"/>
      <c r="N11" s="117"/>
      <c r="O11" s="117"/>
      <c r="P11" s="117"/>
    </row>
    <row r="12" s="1" customFormat="1" ht="20.25" customHeight="1" spans="1:16">
      <c r="A12" s="30" t="s">
        <v>76</v>
      </c>
      <c r="B12" s="30" t="s">
        <v>77</v>
      </c>
      <c r="C12" s="117">
        <v>30129.6</v>
      </c>
      <c r="D12" s="117">
        <v>30129.6</v>
      </c>
      <c r="E12" s="117">
        <v>30129.6</v>
      </c>
      <c r="F12" s="115"/>
      <c r="G12" s="115"/>
      <c r="H12" s="119"/>
      <c r="I12" s="115"/>
      <c r="J12" s="117"/>
      <c r="K12" s="117"/>
      <c r="L12" s="117"/>
      <c r="M12" s="115"/>
      <c r="N12" s="117"/>
      <c r="O12" s="117"/>
      <c r="P12" s="117"/>
    </row>
    <row r="13" s="1" customFormat="1" ht="20.25" customHeight="1" spans="1:16">
      <c r="A13" s="30" t="s">
        <v>78</v>
      </c>
      <c r="B13" s="30" t="s">
        <v>79</v>
      </c>
      <c r="C13" s="117">
        <v>30129.6</v>
      </c>
      <c r="D13" s="117">
        <v>30129.6</v>
      </c>
      <c r="E13" s="117">
        <v>30129.6</v>
      </c>
      <c r="F13" s="115"/>
      <c r="G13" s="115"/>
      <c r="H13" s="119"/>
      <c r="I13" s="115"/>
      <c r="J13" s="117"/>
      <c r="K13" s="117"/>
      <c r="L13" s="117"/>
      <c r="M13" s="115"/>
      <c r="N13" s="117"/>
      <c r="O13" s="117"/>
      <c r="P13" s="117"/>
    </row>
    <row r="14" s="1" customFormat="1" ht="20.25" customHeight="1" spans="1:16">
      <c r="A14" s="30" t="s">
        <v>80</v>
      </c>
      <c r="B14" s="30" t="s">
        <v>81</v>
      </c>
      <c r="C14" s="117">
        <v>392649.67</v>
      </c>
      <c r="D14" s="117">
        <v>392649.67</v>
      </c>
      <c r="E14" s="117">
        <v>392649.67</v>
      </c>
      <c r="F14" s="115"/>
      <c r="G14" s="115"/>
      <c r="H14" s="119"/>
      <c r="I14" s="115"/>
      <c r="J14" s="117"/>
      <c r="K14" s="117"/>
      <c r="L14" s="117"/>
      <c r="M14" s="115"/>
      <c r="N14" s="117"/>
      <c r="O14" s="117"/>
      <c r="P14" s="117"/>
    </row>
    <row r="15" s="1" customFormat="1" ht="20.25" customHeight="1" spans="1:16">
      <c r="A15" s="30" t="s">
        <v>82</v>
      </c>
      <c r="B15" s="30" t="s">
        <v>83</v>
      </c>
      <c r="C15" s="117">
        <v>392649.67</v>
      </c>
      <c r="D15" s="117">
        <v>392649.67</v>
      </c>
      <c r="E15" s="117">
        <v>392649.67</v>
      </c>
      <c r="F15" s="115"/>
      <c r="G15" s="115"/>
      <c r="H15" s="119"/>
      <c r="I15" s="115"/>
      <c r="J15" s="117"/>
      <c r="K15" s="117"/>
      <c r="L15" s="117"/>
      <c r="M15" s="115"/>
      <c r="N15" s="117"/>
      <c r="O15" s="117"/>
      <c r="P15" s="117"/>
    </row>
    <row r="16" s="1" customFormat="1" ht="20.25" customHeight="1" spans="1:16">
      <c r="A16" s="30" t="s">
        <v>84</v>
      </c>
      <c r="B16" s="30" t="s">
        <v>85</v>
      </c>
      <c r="C16" s="117">
        <v>117931.28</v>
      </c>
      <c r="D16" s="117">
        <v>117931.28</v>
      </c>
      <c r="E16" s="117">
        <v>117931.28</v>
      </c>
      <c r="F16" s="115"/>
      <c r="G16" s="115"/>
      <c r="H16" s="119"/>
      <c r="I16" s="115"/>
      <c r="J16" s="117"/>
      <c r="K16" s="117"/>
      <c r="L16" s="117"/>
      <c r="M16" s="115"/>
      <c r="N16" s="117"/>
      <c r="O16" s="117"/>
      <c r="P16" s="117"/>
    </row>
    <row r="17" s="1" customFormat="1" ht="20.25" customHeight="1" spans="1:16">
      <c r="A17" s="30" t="s">
        <v>86</v>
      </c>
      <c r="B17" s="30" t="s">
        <v>87</v>
      </c>
      <c r="C17" s="117">
        <v>243676.26</v>
      </c>
      <c r="D17" s="117">
        <v>243676.26</v>
      </c>
      <c r="E17" s="117">
        <v>243676.26</v>
      </c>
      <c r="F17" s="115"/>
      <c r="G17" s="115"/>
      <c r="H17" s="119"/>
      <c r="I17" s="115"/>
      <c r="J17" s="117"/>
      <c r="K17" s="117"/>
      <c r="L17" s="117"/>
      <c r="M17" s="115"/>
      <c r="N17" s="117"/>
      <c r="O17" s="117"/>
      <c r="P17" s="117"/>
    </row>
    <row r="18" s="1" customFormat="1" ht="20.25" customHeight="1" spans="1:16">
      <c r="A18" s="30" t="s">
        <v>88</v>
      </c>
      <c r="B18" s="30" t="s">
        <v>89</v>
      </c>
      <c r="C18" s="117">
        <v>31042.13</v>
      </c>
      <c r="D18" s="117">
        <v>31042.13</v>
      </c>
      <c r="E18" s="117">
        <v>31042.13</v>
      </c>
      <c r="F18" s="115"/>
      <c r="G18" s="115"/>
      <c r="H18" s="119"/>
      <c r="I18" s="115"/>
      <c r="J18" s="117"/>
      <c r="K18" s="117"/>
      <c r="L18" s="117"/>
      <c r="M18" s="115"/>
      <c r="N18" s="117"/>
      <c r="O18" s="117"/>
      <c r="P18" s="117"/>
    </row>
    <row r="19" s="1" customFormat="1" ht="20.25" customHeight="1" spans="1:16">
      <c r="A19" s="30" t="s">
        <v>90</v>
      </c>
      <c r="B19" s="30" t="s">
        <v>91</v>
      </c>
      <c r="C19" s="117">
        <v>620000</v>
      </c>
      <c r="D19" s="117">
        <v>620000</v>
      </c>
      <c r="E19" s="117"/>
      <c r="F19" s="115">
        <v>620000</v>
      </c>
      <c r="G19" s="115"/>
      <c r="H19" s="119"/>
      <c r="I19" s="115"/>
      <c r="J19" s="117"/>
      <c r="K19" s="117"/>
      <c r="L19" s="117"/>
      <c r="M19" s="115"/>
      <c r="N19" s="117"/>
      <c r="O19" s="117"/>
      <c r="P19" s="117"/>
    </row>
    <row r="20" s="1" customFormat="1" ht="20.25" customHeight="1" spans="1:16">
      <c r="A20" s="30" t="s">
        <v>92</v>
      </c>
      <c r="B20" s="30" t="s">
        <v>93</v>
      </c>
      <c r="C20" s="117">
        <v>620000</v>
      </c>
      <c r="D20" s="117">
        <v>620000</v>
      </c>
      <c r="E20" s="117"/>
      <c r="F20" s="115">
        <v>620000</v>
      </c>
      <c r="G20" s="115"/>
      <c r="H20" s="119"/>
      <c r="I20" s="115"/>
      <c r="J20" s="117"/>
      <c r="K20" s="117"/>
      <c r="L20" s="117"/>
      <c r="M20" s="115"/>
      <c r="N20" s="117"/>
      <c r="O20" s="117"/>
      <c r="P20" s="117"/>
    </row>
    <row r="21" s="1" customFormat="1" ht="20.25" customHeight="1" spans="1:16">
      <c r="A21" s="30" t="s">
        <v>94</v>
      </c>
      <c r="B21" s="30" t="s">
        <v>95</v>
      </c>
      <c r="C21" s="117">
        <v>620000</v>
      </c>
      <c r="D21" s="117">
        <v>620000</v>
      </c>
      <c r="E21" s="117"/>
      <c r="F21" s="115">
        <v>620000</v>
      </c>
      <c r="G21" s="115"/>
      <c r="H21" s="119"/>
      <c r="I21" s="115"/>
      <c r="J21" s="117"/>
      <c r="K21" s="117"/>
      <c r="L21" s="117"/>
      <c r="M21" s="115"/>
      <c r="N21" s="117"/>
      <c r="O21" s="117"/>
      <c r="P21" s="117"/>
    </row>
    <row r="22" s="1" customFormat="1" ht="20.25" customHeight="1" spans="1:16">
      <c r="A22" s="30" t="s">
        <v>96</v>
      </c>
      <c r="B22" s="30" t="s">
        <v>97</v>
      </c>
      <c r="C22" s="117">
        <f>C23</f>
        <v>8548937.1</v>
      </c>
      <c r="D22" s="117">
        <f>D23</f>
        <v>8548937.1</v>
      </c>
      <c r="E22" s="117">
        <v>6609737.1</v>
      </c>
      <c r="F22" s="115">
        <v>1939200</v>
      </c>
      <c r="G22" s="115"/>
      <c r="H22" s="119"/>
      <c r="I22" s="115"/>
      <c r="J22" s="117"/>
      <c r="K22" s="117"/>
      <c r="L22" s="117"/>
      <c r="M22" s="115"/>
      <c r="N22" s="117"/>
      <c r="O22" s="117"/>
      <c r="P22" s="117"/>
    </row>
    <row r="23" s="1" customFormat="1" ht="20.25" customHeight="1" spans="1:16">
      <c r="A23" s="30" t="s">
        <v>98</v>
      </c>
      <c r="B23" s="30" t="s">
        <v>99</v>
      </c>
      <c r="C23" s="117">
        <f>C24+C25+C26</f>
        <v>8548937.1</v>
      </c>
      <c r="D23" s="117">
        <f>D24+D25+D26</f>
        <v>8548937.1</v>
      </c>
      <c r="E23" s="117">
        <v>6609737.1</v>
      </c>
      <c r="F23" s="115">
        <v>1939200</v>
      </c>
      <c r="G23" s="115"/>
      <c r="H23" s="119"/>
      <c r="I23" s="115"/>
      <c r="J23" s="117"/>
      <c r="K23" s="117"/>
      <c r="L23" s="117"/>
      <c r="M23" s="115"/>
      <c r="N23" s="117"/>
      <c r="O23" s="117"/>
      <c r="P23" s="117"/>
    </row>
    <row r="24" s="1" customFormat="1" ht="20.25" customHeight="1" spans="1:16">
      <c r="A24" s="30" t="s">
        <v>100</v>
      </c>
      <c r="B24" s="30" t="s">
        <v>101</v>
      </c>
      <c r="C24" s="117">
        <v>6609737.1</v>
      </c>
      <c r="D24" s="117">
        <v>6609737.1</v>
      </c>
      <c r="E24" s="117">
        <v>6609737.1</v>
      </c>
      <c r="F24" s="115"/>
      <c r="G24" s="115"/>
      <c r="H24" s="119"/>
      <c r="I24" s="115"/>
      <c r="J24" s="117"/>
      <c r="K24" s="117"/>
      <c r="L24" s="117"/>
      <c r="M24" s="115"/>
      <c r="N24" s="117"/>
      <c r="O24" s="117"/>
      <c r="P24" s="117"/>
    </row>
    <row r="25" s="1" customFormat="1" ht="20.25" customHeight="1" spans="1:16">
      <c r="A25" s="30" t="s">
        <v>102</v>
      </c>
      <c r="B25" s="30" t="s">
        <v>103</v>
      </c>
      <c r="C25" s="117">
        <v>1300000</v>
      </c>
      <c r="D25" s="117">
        <v>1300000</v>
      </c>
      <c r="E25" s="117"/>
      <c r="F25" s="115">
        <v>1300000</v>
      </c>
      <c r="G25" s="115"/>
      <c r="H25" s="119"/>
      <c r="I25" s="115"/>
      <c r="J25" s="117"/>
      <c r="K25" s="117"/>
      <c r="L25" s="117"/>
      <c r="M25" s="115"/>
      <c r="N25" s="117"/>
      <c r="O25" s="117"/>
      <c r="P25" s="117"/>
    </row>
    <row r="26" s="1" customFormat="1" ht="20.25" customHeight="1" spans="1:16">
      <c r="A26" s="30" t="s">
        <v>104</v>
      </c>
      <c r="B26" s="30" t="s">
        <v>105</v>
      </c>
      <c r="C26" s="117">
        <v>639200</v>
      </c>
      <c r="D26" s="117">
        <v>639200</v>
      </c>
      <c r="E26" s="117"/>
      <c r="F26" s="115">
        <v>639200</v>
      </c>
      <c r="G26" s="115"/>
      <c r="H26" s="119"/>
      <c r="I26" s="115"/>
      <c r="J26" s="117"/>
      <c r="K26" s="117"/>
      <c r="L26" s="117"/>
      <c r="M26" s="115"/>
      <c r="N26" s="117"/>
      <c r="O26" s="117"/>
      <c r="P26" s="117"/>
    </row>
    <row r="27" s="1" customFormat="1" ht="20.25" customHeight="1" spans="1:16">
      <c r="A27" s="30" t="s">
        <v>106</v>
      </c>
      <c r="B27" s="30" t="s">
        <v>107</v>
      </c>
      <c r="C27" s="117">
        <v>611167.68</v>
      </c>
      <c r="D27" s="117">
        <v>611167.68</v>
      </c>
      <c r="E27" s="117">
        <v>611167.68</v>
      </c>
      <c r="F27" s="115"/>
      <c r="G27" s="115"/>
      <c r="H27" s="119"/>
      <c r="I27" s="115"/>
      <c r="J27" s="117"/>
      <c r="K27" s="117"/>
      <c r="L27" s="117"/>
      <c r="M27" s="115"/>
      <c r="N27" s="117"/>
      <c r="O27" s="117"/>
      <c r="P27" s="117"/>
    </row>
    <row r="28" s="1" customFormat="1" ht="20.25" customHeight="1" spans="1:16">
      <c r="A28" s="30" t="s">
        <v>108</v>
      </c>
      <c r="B28" s="30" t="s">
        <v>109</v>
      </c>
      <c r="C28" s="117">
        <v>611167.68</v>
      </c>
      <c r="D28" s="117">
        <v>611167.68</v>
      </c>
      <c r="E28" s="117">
        <v>611167.68</v>
      </c>
      <c r="F28" s="115"/>
      <c r="G28" s="115"/>
      <c r="H28" s="119"/>
      <c r="I28" s="115"/>
      <c r="J28" s="117"/>
      <c r="K28" s="117"/>
      <c r="L28" s="117"/>
      <c r="M28" s="115"/>
      <c r="N28" s="117"/>
      <c r="O28" s="117"/>
      <c r="P28" s="117"/>
    </row>
    <row r="29" s="1" customFormat="1" ht="20.25" customHeight="1" spans="1:16">
      <c r="A29" s="30" t="s">
        <v>110</v>
      </c>
      <c r="B29" s="30" t="s">
        <v>111</v>
      </c>
      <c r="C29" s="117">
        <v>611167.68</v>
      </c>
      <c r="D29" s="117">
        <v>611167.68</v>
      </c>
      <c r="E29" s="117">
        <v>611167.68</v>
      </c>
      <c r="F29" s="115"/>
      <c r="G29" s="115"/>
      <c r="H29" s="119"/>
      <c r="I29" s="115"/>
      <c r="J29" s="117"/>
      <c r="K29" s="117"/>
      <c r="L29" s="117"/>
      <c r="M29" s="115"/>
      <c r="N29" s="117"/>
      <c r="O29" s="117"/>
      <c r="P29" s="117"/>
    </row>
    <row r="30" s="1" customFormat="1" ht="20.25" customHeight="1" spans="1:16">
      <c r="A30" s="30" t="s">
        <v>112</v>
      </c>
      <c r="B30" s="30" t="s">
        <v>65</v>
      </c>
      <c r="C30" s="117">
        <v>4675010.8</v>
      </c>
      <c r="D30" s="117"/>
      <c r="E30" s="117"/>
      <c r="F30" s="115"/>
      <c r="G30" s="115">
        <v>4675010.8</v>
      </c>
      <c r="H30" s="119"/>
      <c r="I30" s="115"/>
      <c r="J30" s="117"/>
      <c r="K30" s="117"/>
      <c r="L30" s="117"/>
      <c r="M30" s="115"/>
      <c r="N30" s="117"/>
      <c r="O30" s="117"/>
      <c r="P30" s="117"/>
    </row>
    <row r="31" s="1" customFormat="1" ht="20.25" customHeight="1" spans="1:16">
      <c r="A31" s="30" t="s">
        <v>113</v>
      </c>
      <c r="B31" s="30" t="s">
        <v>114</v>
      </c>
      <c r="C31" s="117">
        <v>4675010.8</v>
      </c>
      <c r="D31" s="117"/>
      <c r="E31" s="117"/>
      <c r="F31" s="115"/>
      <c r="G31" s="115">
        <v>4675010.8</v>
      </c>
      <c r="H31" s="119"/>
      <c r="I31" s="115"/>
      <c r="J31" s="117"/>
      <c r="K31" s="117"/>
      <c r="L31" s="117"/>
      <c r="M31" s="115"/>
      <c r="N31" s="117"/>
      <c r="O31" s="117"/>
      <c r="P31" s="117"/>
    </row>
    <row r="32" s="1" customFormat="1" ht="20.25" customHeight="1" spans="1:16">
      <c r="A32" s="30" t="s">
        <v>115</v>
      </c>
      <c r="B32" s="30" t="s">
        <v>116</v>
      </c>
      <c r="C32" s="117">
        <v>4675010.8</v>
      </c>
      <c r="D32" s="117"/>
      <c r="E32" s="117"/>
      <c r="F32" s="115"/>
      <c r="G32" s="115">
        <v>4675010.8</v>
      </c>
      <c r="H32" s="119"/>
      <c r="I32" s="115"/>
      <c r="J32" s="117"/>
      <c r="K32" s="117"/>
      <c r="L32" s="117"/>
      <c r="M32" s="115"/>
      <c r="N32" s="117"/>
      <c r="O32" s="117"/>
      <c r="P32" s="117"/>
    </row>
    <row r="33" s="1" customFormat="1" ht="17.25" customHeight="1" spans="1:16">
      <c r="A33" s="32" t="s">
        <v>117</v>
      </c>
      <c r="B33" s="190" t="s">
        <v>117</v>
      </c>
      <c r="C33" s="117">
        <f>C7+C14+C19+C22+C27+C30</f>
        <v>16980338.97</v>
      </c>
      <c r="D33" s="117">
        <f>D7+D14+D19+D22+D27</f>
        <v>12305328.17</v>
      </c>
      <c r="E33" s="117">
        <f>E7+E14+E22+E27</f>
        <v>9746128.17</v>
      </c>
      <c r="F33" s="117">
        <f>F19+F22</f>
        <v>2559200</v>
      </c>
      <c r="G33" s="115">
        <f>G30</f>
        <v>4675010.8</v>
      </c>
      <c r="H33" s="46"/>
      <c r="I33" s="117"/>
      <c r="J33" s="117"/>
      <c r="K33" s="117"/>
      <c r="L33" s="117"/>
      <c r="M33" s="117"/>
      <c r="N33" s="117"/>
      <c r="O33" s="117"/>
      <c r="P33" s="117"/>
    </row>
  </sheetData>
  <mergeCells count="11">
    <mergeCell ref="A2:P2"/>
    <mergeCell ref="A3:L3"/>
    <mergeCell ref="D4:F4"/>
    <mergeCell ref="J4:P4"/>
    <mergeCell ref="A33:B3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16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16384" width="9.14285714285714" style="37" customWidth="1"/>
  </cols>
  <sheetData>
    <row r="1" customHeight="1" spans="1:4">
      <c r="A1" s="163"/>
      <c r="B1" s="163"/>
      <c r="C1" s="163"/>
      <c r="D1" s="38" t="s">
        <v>118</v>
      </c>
    </row>
    <row r="2" ht="31.5" customHeight="1" spans="1:4">
      <c r="A2" s="164" t="s">
        <v>119</v>
      </c>
      <c r="B2" s="165"/>
      <c r="C2" s="165"/>
      <c r="D2" s="165"/>
    </row>
    <row r="3" ht="17.25" customHeight="1" spans="1:4">
      <c r="A3" s="166" t="s">
        <v>2</v>
      </c>
      <c r="B3" s="167"/>
      <c r="C3" s="167"/>
      <c r="D3" s="168" t="s">
        <v>3</v>
      </c>
    </row>
    <row r="4" ht="19.5" customHeight="1" spans="1:4">
      <c r="A4" s="169" t="s">
        <v>4</v>
      </c>
      <c r="B4" s="170"/>
      <c r="C4" s="169" t="s">
        <v>5</v>
      </c>
      <c r="D4" s="170"/>
    </row>
    <row r="5" ht="21.75" customHeight="1" spans="1:4">
      <c r="A5" s="171" t="s">
        <v>6</v>
      </c>
      <c r="B5" s="172" t="s">
        <v>7</v>
      </c>
      <c r="C5" s="171" t="s">
        <v>120</v>
      </c>
      <c r="D5" s="172" t="s">
        <v>7</v>
      </c>
    </row>
    <row r="6" ht="17.25" customHeight="1" spans="1:4">
      <c r="A6" s="173"/>
      <c r="B6" s="174"/>
      <c r="C6" s="173"/>
      <c r="D6" s="174"/>
    </row>
    <row r="7" ht="17.25" customHeight="1" spans="1:4">
      <c r="A7" s="175" t="s">
        <v>121</v>
      </c>
      <c r="B7" s="176">
        <v>16980338.97</v>
      </c>
      <c r="C7" s="177" t="s">
        <v>122</v>
      </c>
      <c r="D7" s="178">
        <v>16980338.97</v>
      </c>
    </row>
    <row r="8" ht="17.25" customHeight="1" spans="1:4">
      <c r="A8" s="179" t="s">
        <v>123</v>
      </c>
      <c r="B8" s="176">
        <v>12305328.17</v>
      </c>
      <c r="C8" s="177" t="s">
        <v>124</v>
      </c>
      <c r="D8" s="178">
        <v>2132573.72</v>
      </c>
    </row>
    <row r="9" ht="17.25" customHeight="1" spans="1:4">
      <c r="A9" s="179" t="s">
        <v>125</v>
      </c>
      <c r="B9" s="178">
        <v>4675010.8</v>
      </c>
      <c r="C9" s="177" t="s">
        <v>126</v>
      </c>
      <c r="D9" s="178">
        <v>392649.67</v>
      </c>
    </row>
    <row r="10" ht="17.25" customHeight="1" spans="1:4">
      <c r="A10" s="179" t="s">
        <v>127</v>
      </c>
      <c r="B10" s="178"/>
      <c r="C10" s="177" t="s">
        <v>128</v>
      </c>
      <c r="D10" s="178">
        <v>620000</v>
      </c>
    </row>
    <row r="11" ht="17.25" customHeight="1" spans="1:4">
      <c r="A11" s="179" t="s">
        <v>129</v>
      </c>
      <c r="B11" s="178"/>
      <c r="C11" s="177" t="s">
        <v>130</v>
      </c>
      <c r="D11" s="178">
        <v>8548937.1</v>
      </c>
    </row>
    <row r="12" ht="17.25" customHeight="1" spans="1:4">
      <c r="A12" s="179" t="s">
        <v>123</v>
      </c>
      <c r="B12" s="176"/>
      <c r="C12" s="177" t="s">
        <v>131</v>
      </c>
      <c r="D12" s="178">
        <v>611167.68</v>
      </c>
    </row>
    <row r="13" ht="17.25" customHeight="1" spans="1:4">
      <c r="A13" s="180" t="s">
        <v>125</v>
      </c>
      <c r="B13" s="176"/>
      <c r="C13" s="177" t="s">
        <v>132</v>
      </c>
      <c r="D13" s="178">
        <v>4675010.8</v>
      </c>
    </row>
    <row r="14" customHeight="1" spans="1:4">
      <c r="A14" s="180" t="s">
        <v>127</v>
      </c>
      <c r="B14" s="181"/>
      <c r="C14" s="182"/>
      <c r="D14" s="181"/>
    </row>
    <row r="15" customHeight="1" spans="1:4">
      <c r="A15" s="182"/>
      <c r="B15" s="181"/>
      <c r="C15" s="180" t="s">
        <v>133</v>
      </c>
      <c r="D15" s="181"/>
    </row>
    <row r="16" ht="17.25" customHeight="1" spans="1:4">
      <c r="A16" s="183" t="s">
        <v>134</v>
      </c>
      <c r="B16" s="184">
        <v>16980338.97</v>
      </c>
      <c r="C16" s="182" t="s">
        <v>32</v>
      </c>
      <c r="D16" s="184">
        <v>16980338.97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topLeftCell="A2" workbookViewId="0">
      <selection activeCell="A7" sqref="$A7:$XFD34"/>
    </sheetView>
  </sheetViews>
  <sheetFormatPr defaultColWidth="9.14285714285714" defaultRowHeight="14.25" customHeight="1" outlineLevelCol="6"/>
  <cols>
    <col min="1" max="1" width="20.1428571428571" style="103" customWidth="1"/>
    <col min="2" max="2" width="44" style="103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127"/>
      <c r="F1" s="59"/>
      <c r="G1" s="38" t="s">
        <v>135</v>
      </c>
    </row>
    <row r="2" ht="39" customHeight="1" spans="1:7">
      <c r="A2" s="109" t="s">
        <v>136</v>
      </c>
      <c r="B2" s="109"/>
      <c r="C2" s="109"/>
      <c r="D2" s="109"/>
      <c r="E2" s="109"/>
      <c r="F2" s="109"/>
      <c r="G2" s="109"/>
    </row>
    <row r="3" ht="18" customHeight="1" spans="1:7">
      <c r="A3" s="6" t="s">
        <v>2</v>
      </c>
      <c r="F3" s="106"/>
      <c r="G3" s="102" t="s">
        <v>3</v>
      </c>
    </row>
    <row r="4" ht="20.25" customHeight="1" spans="1:7">
      <c r="A4" s="158" t="s">
        <v>137</v>
      </c>
      <c r="B4" s="159"/>
      <c r="C4" s="110" t="s">
        <v>37</v>
      </c>
      <c r="D4" s="139" t="s">
        <v>59</v>
      </c>
      <c r="E4" s="13"/>
      <c r="F4" s="14"/>
      <c r="G4" s="131" t="s">
        <v>57</v>
      </c>
    </row>
    <row r="5" ht="20.25" customHeight="1" spans="1:7">
      <c r="A5" s="160" t="s">
        <v>55</v>
      </c>
      <c r="B5" s="160" t="s">
        <v>56</v>
      </c>
      <c r="C5" s="20"/>
      <c r="D5" s="65" t="s">
        <v>39</v>
      </c>
      <c r="E5" s="65" t="s">
        <v>138</v>
      </c>
      <c r="F5" s="65" t="s">
        <v>139</v>
      </c>
      <c r="G5" s="101"/>
    </row>
    <row r="6" ht="13.5" customHeight="1" spans="1:7">
      <c r="A6" s="160" t="s">
        <v>140</v>
      </c>
      <c r="B6" s="160" t="s">
        <v>141</v>
      </c>
      <c r="C6" s="160" t="s">
        <v>142</v>
      </c>
      <c r="D6" s="65"/>
      <c r="E6" s="160" t="s">
        <v>143</v>
      </c>
      <c r="F6" s="160" t="s">
        <v>144</v>
      </c>
      <c r="G6" s="160" t="s">
        <v>145</v>
      </c>
    </row>
    <row r="7" s="1" customFormat="1" ht="18" customHeight="1" spans="1:7">
      <c r="A7" s="129" t="s">
        <v>66</v>
      </c>
      <c r="B7" s="129" t="s">
        <v>67</v>
      </c>
      <c r="C7" s="118">
        <v>2132573.72</v>
      </c>
      <c r="D7" s="118">
        <v>2132573.72</v>
      </c>
      <c r="E7" s="118">
        <v>2132573.72</v>
      </c>
      <c r="F7" s="118"/>
      <c r="G7" s="118"/>
    </row>
    <row r="8" ht="18" customHeight="1" spans="1:7">
      <c r="A8" s="129" t="s">
        <v>68</v>
      </c>
      <c r="B8" s="129" t="s">
        <v>69</v>
      </c>
      <c r="C8" s="118">
        <v>2102444.12</v>
      </c>
      <c r="D8" s="118">
        <v>2102444.12</v>
      </c>
      <c r="E8" s="118">
        <v>2102444.12</v>
      </c>
      <c r="F8" s="118"/>
      <c r="G8" s="118"/>
    </row>
    <row r="9" ht="18" customHeight="1" spans="1:7">
      <c r="A9" s="129" t="s">
        <v>70</v>
      </c>
      <c r="B9" s="129" t="s">
        <v>71</v>
      </c>
      <c r="C9" s="118">
        <v>597106.2</v>
      </c>
      <c r="D9" s="118">
        <v>597106.2</v>
      </c>
      <c r="E9" s="118">
        <v>597106.2</v>
      </c>
      <c r="F9" s="118"/>
      <c r="G9" s="118"/>
    </row>
    <row r="10" ht="18" customHeight="1" spans="1:7">
      <c r="A10" s="129" t="s">
        <v>72</v>
      </c>
      <c r="B10" s="129" t="s">
        <v>73</v>
      </c>
      <c r="C10" s="118">
        <v>1130233.44</v>
      </c>
      <c r="D10" s="118">
        <v>1130233.44</v>
      </c>
      <c r="E10" s="118">
        <v>1130233.44</v>
      </c>
      <c r="F10" s="118"/>
      <c r="G10" s="118"/>
    </row>
    <row r="11" ht="18" customHeight="1" spans="1:7">
      <c r="A11" s="129" t="s">
        <v>74</v>
      </c>
      <c r="B11" s="129" t="s">
        <v>75</v>
      </c>
      <c r="C11" s="118">
        <v>375104.48</v>
      </c>
      <c r="D11" s="118">
        <v>375104.48</v>
      </c>
      <c r="E11" s="118">
        <v>375104.48</v>
      </c>
      <c r="F11" s="118"/>
      <c r="G11" s="118"/>
    </row>
    <row r="12" ht="18" customHeight="1" spans="1:7">
      <c r="A12" s="129" t="s">
        <v>76</v>
      </c>
      <c r="B12" s="129" t="s">
        <v>77</v>
      </c>
      <c r="C12" s="118">
        <v>30129.6</v>
      </c>
      <c r="D12" s="118">
        <v>30129.6</v>
      </c>
      <c r="E12" s="118">
        <v>30129.6</v>
      </c>
      <c r="F12" s="118"/>
      <c r="G12" s="118"/>
    </row>
    <row r="13" ht="18" customHeight="1" spans="1:7">
      <c r="A13" s="129" t="s">
        <v>78</v>
      </c>
      <c r="B13" s="129" t="s">
        <v>79</v>
      </c>
      <c r="C13" s="118">
        <v>30129.6</v>
      </c>
      <c r="D13" s="118">
        <v>30129.6</v>
      </c>
      <c r="E13" s="118">
        <v>30129.6</v>
      </c>
      <c r="F13" s="118"/>
      <c r="G13" s="118"/>
    </row>
    <row r="14" s="1" customFormat="1" ht="18" customHeight="1" spans="1:7">
      <c r="A14" s="129" t="s">
        <v>80</v>
      </c>
      <c r="B14" s="129" t="s">
        <v>81</v>
      </c>
      <c r="C14" s="118">
        <v>392649.67</v>
      </c>
      <c r="D14" s="118">
        <v>392649.67</v>
      </c>
      <c r="E14" s="118">
        <v>392649.67</v>
      </c>
      <c r="F14" s="118"/>
      <c r="G14" s="118"/>
    </row>
    <row r="15" ht="18" customHeight="1" spans="1:7">
      <c r="A15" s="129" t="s">
        <v>82</v>
      </c>
      <c r="B15" s="129" t="s">
        <v>83</v>
      </c>
      <c r="C15" s="118">
        <v>392649.67</v>
      </c>
      <c r="D15" s="118">
        <v>392649.67</v>
      </c>
      <c r="E15" s="118">
        <v>392649.67</v>
      </c>
      <c r="F15" s="118"/>
      <c r="G15" s="118"/>
    </row>
    <row r="16" ht="18" customHeight="1" spans="1:7">
      <c r="A16" s="129" t="s">
        <v>84</v>
      </c>
      <c r="B16" s="129" t="s">
        <v>85</v>
      </c>
      <c r="C16" s="118">
        <v>117931.28</v>
      </c>
      <c r="D16" s="118">
        <v>117931.28</v>
      </c>
      <c r="E16" s="118">
        <v>117931.28</v>
      </c>
      <c r="F16" s="118"/>
      <c r="G16" s="118"/>
    </row>
    <row r="17" ht="18" customHeight="1" spans="1:7">
      <c r="A17" s="129" t="s">
        <v>86</v>
      </c>
      <c r="B17" s="129" t="s">
        <v>87</v>
      </c>
      <c r="C17" s="118">
        <v>243676.26</v>
      </c>
      <c r="D17" s="118">
        <v>243676.26</v>
      </c>
      <c r="E17" s="118">
        <v>243676.26</v>
      </c>
      <c r="F17" s="118"/>
      <c r="G17" s="118"/>
    </row>
    <row r="18" ht="18" customHeight="1" spans="1:7">
      <c r="A18" s="129" t="s">
        <v>88</v>
      </c>
      <c r="B18" s="129" t="s">
        <v>89</v>
      </c>
      <c r="C18" s="118">
        <v>31042.13</v>
      </c>
      <c r="D18" s="118">
        <v>31042.13</v>
      </c>
      <c r="E18" s="118">
        <v>31042.13</v>
      </c>
      <c r="F18" s="118"/>
      <c r="G18" s="118"/>
    </row>
    <row r="19" s="1" customFormat="1" ht="18" customHeight="1" spans="1:7">
      <c r="A19" s="129" t="s">
        <v>90</v>
      </c>
      <c r="B19" s="129" t="s">
        <v>91</v>
      </c>
      <c r="C19" s="118">
        <v>620000</v>
      </c>
      <c r="D19" s="118"/>
      <c r="E19" s="118"/>
      <c r="F19" s="118"/>
      <c r="G19" s="118">
        <v>620000</v>
      </c>
    </row>
    <row r="20" ht="18" customHeight="1" spans="1:7">
      <c r="A20" s="129" t="s">
        <v>92</v>
      </c>
      <c r="B20" s="129" t="s">
        <v>93</v>
      </c>
      <c r="C20" s="118">
        <v>620000</v>
      </c>
      <c r="D20" s="118"/>
      <c r="E20" s="118"/>
      <c r="F20" s="118"/>
      <c r="G20" s="118">
        <v>620000</v>
      </c>
    </row>
    <row r="21" ht="18" customHeight="1" spans="1:7">
      <c r="A21" s="129" t="s">
        <v>94</v>
      </c>
      <c r="B21" s="129" t="s">
        <v>95</v>
      </c>
      <c r="C21" s="118">
        <v>620000</v>
      </c>
      <c r="D21" s="118"/>
      <c r="E21" s="118"/>
      <c r="F21" s="118"/>
      <c r="G21" s="118">
        <v>620000</v>
      </c>
    </row>
    <row r="22" s="1" customFormat="1" ht="18" customHeight="1" spans="1:7">
      <c r="A22" s="129" t="s">
        <v>96</v>
      </c>
      <c r="B22" s="129" t="s">
        <v>97</v>
      </c>
      <c r="C22" s="118">
        <v>8548937.1</v>
      </c>
      <c r="D22" s="118">
        <v>6609737.1</v>
      </c>
      <c r="E22" s="118">
        <v>6142351.02</v>
      </c>
      <c r="F22" s="118">
        <v>467386.08</v>
      </c>
      <c r="G22" s="118">
        <v>1939200</v>
      </c>
    </row>
    <row r="23" ht="18" customHeight="1" spans="1:7">
      <c r="A23" s="129" t="s">
        <v>98</v>
      </c>
      <c r="B23" s="129" t="s">
        <v>99</v>
      </c>
      <c r="C23" s="118">
        <v>8548937.1</v>
      </c>
      <c r="D23" s="118">
        <v>6609737.1</v>
      </c>
      <c r="E23" s="118">
        <v>6142351.02</v>
      </c>
      <c r="F23" s="118">
        <v>467386.08</v>
      </c>
      <c r="G23" s="118">
        <v>1939200</v>
      </c>
    </row>
    <row r="24" ht="18" customHeight="1" spans="1:7">
      <c r="A24" s="129" t="s">
        <v>100</v>
      </c>
      <c r="B24" s="129" t="s">
        <v>101</v>
      </c>
      <c r="C24" s="118">
        <v>6609737.1</v>
      </c>
      <c r="D24" s="118">
        <v>6609737.1</v>
      </c>
      <c r="E24" s="118">
        <v>6142351.02</v>
      </c>
      <c r="F24" s="118">
        <v>467386.08</v>
      </c>
      <c r="G24" s="118"/>
    </row>
    <row r="25" ht="18" customHeight="1" spans="1:7">
      <c r="A25" s="129" t="s">
        <v>102</v>
      </c>
      <c r="B25" s="129" t="s">
        <v>103</v>
      </c>
      <c r="C25" s="118">
        <v>1300000</v>
      </c>
      <c r="D25" s="118"/>
      <c r="E25" s="118"/>
      <c r="F25" s="118"/>
      <c r="G25" s="118">
        <v>1300000</v>
      </c>
    </row>
    <row r="26" ht="18" customHeight="1" spans="1:7">
      <c r="A26" s="129" t="s">
        <v>104</v>
      </c>
      <c r="B26" s="129" t="s">
        <v>105</v>
      </c>
      <c r="C26" s="118">
        <v>639200</v>
      </c>
      <c r="D26" s="118"/>
      <c r="E26" s="118"/>
      <c r="F26" s="118"/>
      <c r="G26" s="118">
        <v>639200</v>
      </c>
    </row>
    <row r="27" s="1" customFormat="1" ht="18" customHeight="1" spans="1:7">
      <c r="A27" s="129" t="s">
        <v>106</v>
      </c>
      <c r="B27" s="129" t="s">
        <v>107</v>
      </c>
      <c r="C27" s="118">
        <v>611167.68</v>
      </c>
      <c r="D27" s="118">
        <v>611167.68</v>
      </c>
      <c r="E27" s="118">
        <v>611167.68</v>
      </c>
      <c r="F27" s="118"/>
      <c r="G27" s="118"/>
    </row>
    <row r="28" ht="18" customHeight="1" spans="1:7">
      <c r="A28" s="129" t="s">
        <v>108</v>
      </c>
      <c r="B28" s="129" t="s">
        <v>109</v>
      </c>
      <c r="C28" s="118">
        <v>611167.68</v>
      </c>
      <c r="D28" s="118">
        <v>611167.68</v>
      </c>
      <c r="E28" s="118">
        <v>611167.68</v>
      </c>
      <c r="F28" s="118"/>
      <c r="G28" s="118"/>
    </row>
    <row r="29" ht="18" customHeight="1" spans="1:7">
      <c r="A29" s="129" t="s">
        <v>110</v>
      </c>
      <c r="B29" s="129" t="s">
        <v>111</v>
      </c>
      <c r="C29" s="118">
        <v>611167.68</v>
      </c>
      <c r="D29" s="118">
        <v>611167.68</v>
      </c>
      <c r="E29" s="118">
        <v>611167.68</v>
      </c>
      <c r="F29" s="118"/>
      <c r="G29" s="118"/>
    </row>
    <row r="30" ht="18" customHeight="1" spans="1:7">
      <c r="A30" s="161" t="s">
        <v>117</v>
      </c>
      <c r="B30" s="162" t="s">
        <v>117</v>
      </c>
      <c r="C30" s="116">
        <f>C7+C14+C19+C22+C27</f>
        <v>12305328.17</v>
      </c>
      <c r="D30" s="118">
        <f>D7+D14+D22+D27</f>
        <v>9746128.17</v>
      </c>
      <c r="E30" s="116">
        <f>E7+E14+E22+E27</f>
        <v>9278742.09</v>
      </c>
      <c r="F30" s="116">
        <v>467386.08</v>
      </c>
      <c r="G30" s="116">
        <f>G19+G22</f>
        <v>2559200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A12" sqref="A12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1" customWidth="1"/>
  </cols>
  <sheetData>
    <row r="1" s="1" customFormat="1" customHeight="1" spans="1:6">
      <c r="A1" s="151"/>
      <c r="B1" s="151"/>
      <c r="C1" s="63"/>
      <c r="F1" s="152" t="s">
        <v>146</v>
      </c>
    </row>
    <row r="2" ht="30" customHeight="1" spans="1:6">
      <c r="A2" s="153" t="s">
        <v>147</v>
      </c>
      <c r="B2" s="154"/>
      <c r="C2" s="154"/>
      <c r="D2" s="154"/>
      <c r="E2" s="154"/>
      <c r="F2" s="154"/>
    </row>
    <row r="3" s="1" customFormat="1" ht="15.75" customHeight="1" spans="1:6">
      <c r="A3" s="6" t="s">
        <v>2</v>
      </c>
      <c r="B3" s="151"/>
      <c r="C3" s="63"/>
      <c r="F3" s="152" t="s">
        <v>148</v>
      </c>
    </row>
    <row r="4" s="147" customFormat="1" ht="19.5" customHeight="1" spans="1:6">
      <c r="A4" s="11" t="s">
        <v>149</v>
      </c>
      <c r="B4" s="17" t="s">
        <v>150</v>
      </c>
      <c r="C4" s="12" t="s">
        <v>151</v>
      </c>
      <c r="D4" s="13"/>
      <c r="E4" s="14"/>
      <c r="F4" s="17" t="s">
        <v>152</v>
      </c>
    </row>
    <row r="5" s="147" customFormat="1" ht="19.5" customHeight="1" spans="1:6">
      <c r="A5" s="19"/>
      <c r="B5" s="20"/>
      <c r="C5" s="65" t="s">
        <v>39</v>
      </c>
      <c r="D5" s="65" t="s">
        <v>153</v>
      </c>
      <c r="E5" s="65" t="s">
        <v>154</v>
      </c>
      <c r="F5" s="20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17">
        <v>110000</v>
      </c>
      <c r="B7" s="117"/>
      <c r="C7" s="157">
        <v>60000</v>
      </c>
      <c r="D7" s="117"/>
      <c r="E7" s="117">
        <v>60000</v>
      </c>
      <c r="F7" s="117">
        <v>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4"/>
  <sheetViews>
    <sheetView topLeftCell="A7" workbookViewId="0">
      <selection activeCell="A2" sqref="A2:Y2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0.7142857142857" style="1" customWidth="1"/>
    <col min="9" max="9" width="11" style="1" customWidth="1"/>
    <col min="10" max="10" width="15.4285714285714" style="1" customWidth="1"/>
    <col min="11" max="11" width="10.7142857142857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4285714285714" style="1" customWidth="1"/>
    <col min="25" max="25" width="11.1428571428571" style="1" customWidth="1"/>
    <col min="26" max="16384" width="9.14285714285714" style="1" customWidth="1"/>
  </cols>
  <sheetData>
    <row r="1" ht="13.5" customHeight="1" spans="2:25">
      <c r="B1" s="136"/>
      <c r="D1" s="137"/>
      <c r="E1" s="137"/>
      <c r="F1" s="137"/>
      <c r="G1" s="137"/>
      <c r="H1" s="71"/>
      <c r="I1" s="71"/>
      <c r="J1" s="3"/>
      <c r="K1" s="71"/>
      <c r="L1" s="71"/>
      <c r="M1" s="71"/>
      <c r="N1" s="71"/>
      <c r="O1" s="3"/>
      <c r="P1" s="3"/>
      <c r="Q1" s="3"/>
      <c r="R1" s="71"/>
      <c r="V1" s="136"/>
      <c r="X1" s="38"/>
      <c r="Y1" s="58" t="s">
        <v>155</v>
      </c>
    </row>
    <row r="2" ht="27.75" customHeight="1" spans="1:2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ht="18.75" customHeight="1" spans="1:25">
      <c r="A3" s="6" t="s">
        <v>2</v>
      </c>
      <c r="B3" s="138"/>
      <c r="C3" s="138"/>
      <c r="D3" s="138"/>
      <c r="E3" s="138"/>
      <c r="F3" s="138"/>
      <c r="G3" s="138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36"/>
      <c r="X3" s="102"/>
      <c r="Y3" s="68" t="s">
        <v>148</v>
      </c>
    </row>
    <row r="4" ht="18" customHeight="1" spans="1:25">
      <c r="A4" s="10" t="s">
        <v>157</v>
      </c>
      <c r="B4" s="10" t="s">
        <v>158</v>
      </c>
      <c r="C4" s="10" t="s">
        <v>159</v>
      </c>
      <c r="D4" s="10" t="s">
        <v>160</v>
      </c>
      <c r="E4" s="10" t="s">
        <v>161</v>
      </c>
      <c r="F4" s="10" t="s">
        <v>162</v>
      </c>
      <c r="G4" s="10" t="s">
        <v>163</v>
      </c>
      <c r="H4" s="139" t="s">
        <v>164</v>
      </c>
      <c r="I4" s="92" t="s">
        <v>164</v>
      </c>
      <c r="J4" s="13"/>
      <c r="K4" s="92"/>
      <c r="L4" s="92"/>
      <c r="M4" s="92"/>
      <c r="N4" s="92"/>
      <c r="O4" s="13"/>
      <c r="P4" s="13"/>
      <c r="Q4" s="13"/>
      <c r="R4" s="91" t="s">
        <v>43</v>
      </c>
      <c r="S4" s="92" t="s">
        <v>44</v>
      </c>
      <c r="T4" s="92"/>
      <c r="U4" s="92"/>
      <c r="V4" s="92"/>
      <c r="W4" s="92"/>
      <c r="X4" s="13"/>
      <c r="Y4" s="144"/>
    </row>
    <row r="5" ht="18" customHeight="1" spans="1:25">
      <c r="A5" s="15"/>
      <c r="B5" s="112"/>
      <c r="C5" s="15"/>
      <c r="D5" s="15"/>
      <c r="E5" s="15"/>
      <c r="F5" s="15"/>
      <c r="G5" s="15"/>
      <c r="H5" s="110" t="s">
        <v>165</v>
      </c>
      <c r="I5" s="139" t="s">
        <v>40</v>
      </c>
      <c r="J5" s="13"/>
      <c r="K5" s="92"/>
      <c r="L5" s="92"/>
      <c r="M5" s="92"/>
      <c r="N5" s="144"/>
      <c r="O5" s="12" t="s">
        <v>166</v>
      </c>
      <c r="P5" s="13"/>
      <c r="Q5" s="14"/>
      <c r="R5" s="10" t="s">
        <v>43</v>
      </c>
      <c r="S5" s="139" t="s">
        <v>44</v>
      </c>
      <c r="T5" s="91" t="s">
        <v>45</v>
      </c>
      <c r="U5" s="92" t="s">
        <v>44</v>
      </c>
      <c r="V5" s="91" t="s">
        <v>47</v>
      </c>
      <c r="W5" s="91" t="s">
        <v>48</v>
      </c>
      <c r="X5" s="13"/>
      <c r="Y5" s="146" t="s">
        <v>50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5" t="s">
        <v>167</v>
      </c>
      <c r="J6" s="146" t="s">
        <v>168</v>
      </c>
      <c r="K6" s="10" t="s">
        <v>169</v>
      </c>
      <c r="L6" s="10" t="s">
        <v>170</v>
      </c>
      <c r="M6" s="10" t="s">
        <v>171</v>
      </c>
      <c r="N6" s="10" t="s">
        <v>172</v>
      </c>
      <c r="O6" s="10" t="s">
        <v>40</v>
      </c>
      <c r="P6" s="10" t="s">
        <v>41</v>
      </c>
      <c r="Q6" s="10" t="s">
        <v>42</v>
      </c>
      <c r="R6" s="29"/>
      <c r="S6" s="10" t="s">
        <v>39</v>
      </c>
      <c r="T6" s="10" t="s">
        <v>45</v>
      </c>
      <c r="U6" s="10" t="s">
        <v>173</v>
      </c>
      <c r="V6" s="10" t="s">
        <v>47</v>
      </c>
      <c r="W6" s="10" t="s">
        <v>48</v>
      </c>
      <c r="X6" s="11" t="s">
        <v>64</v>
      </c>
      <c r="Y6" s="10" t="s">
        <v>50</v>
      </c>
    </row>
    <row r="7" ht="37.5" customHeight="1" spans="1:25">
      <c r="A7" s="140"/>
      <c r="B7" s="140"/>
      <c r="C7" s="140"/>
      <c r="D7" s="140"/>
      <c r="E7" s="140"/>
      <c r="F7" s="140"/>
      <c r="G7" s="140"/>
      <c r="H7" s="140"/>
      <c r="I7" s="95" t="s">
        <v>39</v>
      </c>
      <c r="J7" s="95" t="s">
        <v>174</v>
      </c>
      <c r="K7" s="18" t="s">
        <v>168</v>
      </c>
      <c r="L7" s="18" t="s">
        <v>170</v>
      </c>
      <c r="M7" s="18" t="s">
        <v>171</v>
      </c>
      <c r="N7" s="18" t="s">
        <v>172</v>
      </c>
      <c r="O7" s="18" t="s">
        <v>170</v>
      </c>
      <c r="P7" s="18" t="s">
        <v>171</v>
      </c>
      <c r="Q7" s="18" t="s">
        <v>172</v>
      </c>
      <c r="R7" s="18" t="s">
        <v>43</v>
      </c>
      <c r="S7" s="18" t="s">
        <v>39</v>
      </c>
      <c r="T7" s="18" t="s">
        <v>45</v>
      </c>
      <c r="U7" s="18" t="s">
        <v>173</v>
      </c>
      <c r="V7" s="18" t="s">
        <v>47</v>
      </c>
      <c r="W7" s="18" t="s">
        <v>48</v>
      </c>
      <c r="X7" s="20"/>
      <c r="Y7" s="18" t="s">
        <v>50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1" t="s">
        <v>52</v>
      </c>
      <c r="B9" s="141"/>
      <c r="C9" s="141"/>
      <c r="D9" s="141"/>
      <c r="E9" s="141"/>
      <c r="F9" s="141"/>
      <c r="G9" s="141"/>
      <c r="H9" s="115">
        <v>9746128.17</v>
      </c>
      <c r="I9" s="115">
        <v>9746128.17</v>
      </c>
      <c r="J9" s="115"/>
      <c r="K9" s="115"/>
      <c r="L9" s="115"/>
      <c r="M9" s="115">
        <v>9746128.17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7"/>
      <c r="Y9" s="115"/>
    </row>
    <row r="10" ht="21" customHeight="1" spans="1:25">
      <c r="A10" s="141" t="s">
        <v>175</v>
      </c>
      <c r="B10" s="23" t="s">
        <v>176</v>
      </c>
      <c r="C10" s="23" t="s">
        <v>176</v>
      </c>
      <c r="D10" s="23" t="s">
        <v>176</v>
      </c>
      <c r="E10" s="23" t="s">
        <v>176</v>
      </c>
      <c r="F10" s="23" t="s">
        <v>176</v>
      </c>
      <c r="G10" s="23" t="s">
        <v>176</v>
      </c>
      <c r="H10" s="115">
        <v>9746128.17</v>
      </c>
      <c r="I10" s="115">
        <v>9746128.17</v>
      </c>
      <c r="J10" s="115"/>
      <c r="K10" s="115"/>
      <c r="L10" s="115"/>
      <c r="M10" s="115">
        <v>9746128.17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7"/>
      <c r="Y10" s="115"/>
    </row>
    <row r="11" ht="27.75" customHeight="1" spans="1:25">
      <c r="A11" s="23" t="s">
        <v>177</v>
      </c>
      <c r="B11" s="23" t="s">
        <v>178</v>
      </c>
      <c r="C11" s="23" t="s">
        <v>179</v>
      </c>
      <c r="D11" s="23" t="s">
        <v>100</v>
      </c>
      <c r="E11" s="23" t="s">
        <v>180</v>
      </c>
      <c r="F11" s="23" t="s">
        <v>181</v>
      </c>
      <c r="G11" s="23" t="s">
        <v>182</v>
      </c>
      <c r="H11" s="115">
        <v>666540</v>
      </c>
      <c r="I11" s="115">
        <v>666540</v>
      </c>
      <c r="J11" s="115"/>
      <c r="K11" s="115"/>
      <c r="L11" s="115"/>
      <c r="M11" s="115">
        <v>666540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7"/>
      <c r="Y11" s="115"/>
    </row>
    <row r="12" ht="27.75" customHeight="1" spans="1:25">
      <c r="A12" s="23" t="s">
        <v>177</v>
      </c>
      <c r="B12" s="23" t="s">
        <v>183</v>
      </c>
      <c r="C12" s="23" t="s">
        <v>184</v>
      </c>
      <c r="D12" s="23" t="s">
        <v>100</v>
      </c>
      <c r="E12" s="23" t="s">
        <v>180</v>
      </c>
      <c r="F12" s="23" t="s">
        <v>181</v>
      </c>
      <c r="G12" s="23" t="s">
        <v>182</v>
      </c>
      <c r="H12" s="115">
        <v>1648296</v>
      </c>
      <c r="I12" s="115">
        <v>1648296</v>
      </c>
      <c r="J12" s="115"/>
      <c r="K12" s="115"/>
      <c r="L12" s="115"/>
      <c r="M12" s="115">
        <v>1648296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7"/>
      <c r="Y12" s="115"/>
    </row>
    <row r="13" ht="27.75" customHeight="1" spans="1:25">
      <c r="A13" s="23" t="s">
        <v>177</v>
      </c>
      <c r="B13" s="23" t="s">
        <v>178</v>
      </c>
      <c r="C13" s="23" t="s">
        <v>179</v>
      </c>
      <c r="D13" s="23" t="s">
        <v>100</v>
      </c>
      <c r="E13" s="23" t="s">
        <v>180</v>
      </c>
      <c r="F13" s="23" t="s">
        <v>185</v>
      </c>
      <c r="G13" s="23" t="s">
        <v>186</v>
      </c>
      <c r="H13" s="115">
        <v>715704</v>
      </c>
      <c r="I13" s="115">
        <v>715704</v>
      </c>
      <c r="J13" s="115"/>
      <c r="K13" s="115"/>
      <c r="L13" s="115"/>
      <c r="M13" s="115">
        <v>715704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7"/>
      <c r="Y13" s="115"/>
    </row>
    <row r="14" ht="27.75" customHeight="1" spans="1:25">
      <c r="A14" s="23" t="s">
        <v>177</v>
      </c>
      <c r="B14" s="23" t="s">
        <v>183</v>
      </c>
      <c r="C14" s="23" t="s">
        <v>184</v>
      </c>
      <c r="D14" s="23" t="s">
        <v>100</v>
      </c>
      <c r="E14" s="23" t="s">
        <v>180</v>
      </c>
      <c r="F14" s="23" t="s">
        <v>185</v>
      </c>
      <c r="G14" s="23" t="s">
        <v>186</v>
      </c>
      <c r="H14" s="115">
        <v>269280</v>
      </c>
      <c r="I14" s="115">
        <v>269280</v>
      </c>
      <c r="J14" s="115"/>
      <c r="K14" s="115"/>
      <c r="L14" s="115"/>
      <c r="M14" s="115">
        <v>269280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7"/>
      <c r="Y14" s="115"/>
    </row>
    <row r="15" ht="27.75" customHeight="1" spans="1:25">
      <c r="A15" s="23" t="s">
        <v>177</v>
      </c>
      <c r="B15" s="23" t="s">
        <v>183</v>
      </c>
      <c r="C15" s="23" t="s">
        <v>184</v>
      </c>
      <c r="D15" s="23" t="s">
        <v>100</v>
      </c>
      <c r="E15" s="23" t="s">
        <v>180</v>
      </c>
      <c r="F15" s="23" t="s">
        <v>185</v>
      </c>
      <c r="G15" s="23" t="s">
        <v>186</v>
      </c>
      <c r="H15" s="115">
        <v>30000</v>
      </c>
      <c r="I15" s="115">
        <v>30000</v>
      </c>
      <c r="J15" s="115"/>
      <c r="K15" s="115"/>
      <c r="L15" s="115"/>
      <c r="M15" s="115">
        <v>30000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7"/>
      <c r="Y15" s="115"/>
    </row>
    <row r="16" ht="27.75" customHeight="1" spans="1:25">
      <c r="A16" s="23" t="s">
        <v>177</v>
      </c>
      <c r="B16" s="23" t="s">
        <v>178</v>
      </c>
      <c r="C16" s="23" t="s">
        <v>179</v>
      </c>
      <c r="D16" s="23" t="s">
        <v>100</v>
      </c>
      <c r="E16" s="23" t="s">
        <v>180</v>
      </c>
      <c r="F16" s="23" t="s">
        <v>185</v>
      </c>
      <c r="G16" s="23" t="s">
        <v>186</v>
      </c>
      <c r="H16" s="115">
        <v>170700</v>
      </c>
      <c r="I16" s="115">
        <v>170700</v>
      </c>
      <c r="J16" s="115"/>
      <c r="K16" s="115"/>
      <c r="L16" s="115"/>
      <c r="M16" s="115">
        <v>170700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7"/>
      <c r="Y16" s="115"/>
    </row>
    <row r="17" ht="27.75" customHeight="1" spans="1:25">
      <c r="A17" s="23" t="s">
        <v>177</v>
      </c>
      <c r="B17" s="23" t="s">
        <v>178</v>
      </c>
      <c r="C17" s="23" t="s">
        <v>179</v>
      </c>
      <c r="D17" s="23" t="s">
        <v>100</v>
      </c>
      <c r="E17" s="23" t="s">
        <v>180</v>
      </c>
      <c r="F17" s="23" t="s">
        <v>187</v>
      </c>
      <c r="G17" s="23" t="s">
        <v>188</v>
      </c>
      <c r="H17" s="115">
        <v>55545</v>
      </c>
      <c r="I17" s="115">
        <v>55545</v>
      </c>
      <c r="J17" s="115"/>
      <c r="K17" s="115"/>
      <c r="L17" s="115"/>
      <c r="M17" s="115">
        <v>55545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7"/>
      <c r="Y17" s="115"/>
    </row>
    <row r="18" ht="27.75" customHeight="1" spans="1:25">
      <c r="A18" s="23" t="s">
        <v>177</v>
      </c>
      <c r="B18" s="23" t="s">
        <v>189</v>
      </c>
      <c r="C18" s="23" t="s">
        <v>190</v>
      </c>
      <c r="D18" s="23" t="s">
        <v>100</v>
      </c>
      <c r="E18" s="23" t="s">
        <v>180</v>
      </c>
      <c r="F18" s="23" t="s">
        <v>187</v>
      </c>
      <c r="G18" s="23" t="s">
        <v>188</v>
      </c>
      <c r="H18" s="115">
        <v>278760</v>
      </c>
      <c r="I18" s="115">
        <v>278760</v>
      </c>
      <c r="J18" s="115"/>
      <c r="K18" s="115"/>
      <c r="L18" s="115"/>
      <c r="M18" s="115">
        <v>278760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7"/>
      <c r="Y18" s="115"/>
    </row>
    <row r="19" ht="27.75" customHeight="1" spans="1:25">
      <c r="A19" s="23" t="s">
        <v>177</v>
      </c>
      <c r="B19" s="23" t="s">
        <v>191</v>
      </c>
      <c r="C19" s="23" t="s">
        <v>192</v>
      </c>
      <c r="D19" s="23" t="s">
        <v>100</v>
      </c>
      <c r="E19" s="23" t="s">
        <v>180</v>
      </c>
      <c r="F19" s="23" t="s">
        <v>193</v>
      </c>
      <c r="G19" s="23" t="s">
        <v>194</v>
      </c>
      <c r="H19" s="115">
        <v>648000</v>
      </c>
      <c r="I19" s="115">
        <v>648000</v>
      </c>
      <c r="J19" s="115"/>
      <c r="K19" s="115"/>
      <c r="L19" s="115"/>
      <c r="M19" s="115">
        <v>648000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7"/>
      <c r="Y19" s="115"/>
    </row>
    <row r="20" ht="27.75" customHeight="1" spans="1:25">
      <c r="A20" s="23" t="s">
        <v>177</v>
      </c>
      <c r="B20" s="23" t="s">
        <v>195</v>
      </c>
      <c r="C20" s="23" t="s">
        <v>196</v>
      </c>
      <c r="D20" s="23" t="s">
        <v>100</v>
      </c>
      <c r="E20" s="23" t="s">
        <v>180</v>
      </c>
      <c r="F20" s="23" t="s">
        <v>193</v>
      </c>
      <c r="G20" s="23" t="s">
        <v>194</v>
      </c>
      <c r="H20" s="115">
        <v>493200</v>
      </c>
      <c r="I20" s="115">
        <v>493200</v>
      </c>
      <c r="J20" s="115"/>
      <c r="K20" s="115"/>
      <c r="L20" s="115"/>
      <c r="M20" s="115">
        <v>493200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7"/>
      <c r="Y20" s="115"/>
    </row>
    <row r="21" ht="27.75" customHeight="1" spans="1:25">
      <c r="A21" s="23" t="s">
        <v>177</v>
      </c>
      <c r="B21" s="23" t="s">
        <v>197</v>
      </c>
      <c r="C21" s="23" t="s">
        <v>198</v>
      </c>
      <c r="D21" s="23" t="s">
        <v>100</v>
      </c>
      <c r="E21" s="23" t="s">
        <v>180</v>
      </c>
      <c r="F21" s="23" t="s">
        <v>193</v>
      </c>
      <c r="G21" s="23" t="s">
        <v>194</v>
      </c>
      <c r="H21" s="115">
        <v>1021284</v>
      </c>
      <c r="I21" s="115">
        <v>1021284</v>
      </c>
      <c r="J21" s="115"/>
      <c r="K21" s="115"/>
      <c r="L21" s="115"/>
      <c r="M21" s="115">
        <v>1021284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7"/>
      <c r="Y21" s="115"/>
    </row>
    <row r="22" ht="27.75" customHeight="1" spans="1:25">
      <c r="A22" s="23" t="s">
        <v>177</v>
      </c>
      <c r="B22" s="23" t="s">
        <v>199</v>
      </c>
      <c r="C22" s="23" t="s">
        <v>200</v>
      </c>
      <c r="D22" s="23" t="s">
        <v>72</v>
      </c>
      <c r="E22" s="23" t="s">
        <v>201</v>
      </c>
      <c r="F22" s="23" t="s">
        <v>202</v>
      </c>
      <c r="G22" s="23" t="s">
        <v>203</v>
      </c>
      <c r="H22" s="115">
        <v>814890.24</v>
      </c>
      <c r="I22" s="115">
        <v>814890.24</v>
      </c>
      <c r="J22" s="115"/>
      <c r="K22" s="115"/>
      <c r="L22" s="115"/>
      <c r="M22" s="115">
        <v>814890.24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7"/>
      <c r="Y22" s="115"/>
    </row>
    <row r="23" ht="27.75" customHeight="1" spans="1:25">
      <c r="A23" s="23" t="s">
        <v>177</v>
      </c>
      <c r="B23" s="23" t="s">
        <v>199</v>
      </c>
      <c r="C23" s="23" t="s">
        <v>200</v>
      </c>
      <c r="D23" s="23" t="s">
        <v>84</v>
      </c>
      <c r="E23" s="23" t="s">
        <v>204</v>
      </c>
      <c r="F23" s="23" t="s">
        <v>205</v>
      </c>
      <c r="G23" s="23" t="s">
        <v>206</v>
      </c>
      <c r="H23" s="115">
        <v>117931.28</v>
      </c>
      <c r="I23" s="115">
        <v>117931.28</v>
      </c>
      <c r="J23" s="115"/>
      <c r="K23" s="115"/>
      <c r="L23" s="115"/>
      <c r="M23" s="115">
        <v>117931.28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7"/>
      <c r="Y23" s="115"/>
    </row>
    <row r="24" ht="27.75" customHeight="1" spans="1:25">
      <c r="A24" s="23" t="s">
        <v>177</v>
      </c>
      <c r="B24" s="23" t="s">
        <v>199</v>
      </c>
      <c r="C24" s="23" t="s">
        <v>200</v>
      </c>
      <c r="D24" s="23" t="s">
        <v>86</v>
      </c>
      <c r="E24" s="23" t="s">
        <v>207</v>
      </c>
      <c r="F24" s="23" t="s">
        <v>205</v>
      </c>
      <c r="G24" s="23" t="s">
        <v>206</v>
      </c>
      <c r="H24" s="115">
        <v>243676.26</v>
      </c>
      <c r="I24" s="115">
        <v>243676.26</v>
      </c>
      <c r="J24" s="115"/>
      <c r="K24" s="115"/>
      <c r="L24" s="115"/>
      <c r="M24" s="115">
        <v>243676.26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7"/>
      <c r="Y24" s="115"/>
    </row>
    <row r="25" ht="27.75" customHeight="1" spans="1:25">
      <c r="A25" s="23" t="s">
        <v>177</v>
      </c>
      <c r="B25" s="23" t="s">
        <v>199</v>
      </c>
      <c r="C25" s="23" t="s">
        <v>200</v>
      </c>
      <c r="D25" s="23" t="s">
        <v>88</v>
      </c>
      <c r="E25" s="23" t="s">
        <v>208</v>
      </c>
      <c r="F25" s="23" t="s">
        <v>209</v>
      </c>
      <c r="G25" s="23" t="s">
        <v>210</v>
      </c>
      <c r="H25" s="115">
        <v>20856</v>
      </c>
      <c r="I25" s="115">
        <v>20856</v>
      </c>
      <c r="J25" s="115"/>
      <c r="K25" s="115"/>
      <c r="L25" s="115"/>
      <c r="M25" s="115">
        <v>20856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7"/>
      <c r="Y25" s="115"/>
    </row>
    <row r="26" ht="27.75" customHeight="1" spans="1:25">
      <c r="A26" s="23" t="s">
        <v>177</v>
      </c>
      <c r="B26" s="23" t="s">
        <v>199</v>
      </c>
      <c r="C26" s="23" t="s">
        <v>200</v>
      </c>
      <c r="D26" s="23" t="s">
        <v>88</v>
      </c>
      <c r="E26" s="23" t="s">
        <v>208</v>
      </c>
      <c r="F26" s="23" t="s">
        <v>209</v>
      </c>
      <c r="G26" s="23" t="s">
        <v>210</v>
      </c>
      <c r="H26" s="115">
        <v>10186.13</v>
      </c>
      <c r="I26" s="115">
        <v>10186.13</v>
      </c>
      <c r="J26" s="115"/>
      <c r="K26" s="115"/>
      <c r="L26" s="115"/>
      <c r="M26" s="115">
        <v>10186.13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7"/>
      <c r="Y26" s="115"/>
    </row>
    <row r="27" ht="27.75" customHeight="1" spans="1:25">
      <c r="A27" s="23" t="s">
        <v>177</v>
      </c>
      <c r="B27" s="23" t="s">
        <v>199</v>
      </c>
      <c r="C27" s="23" t="s">
        <v>200</v>
      </c>
      <c r="D27" s="23" t="s">
        <v>100</v>
      </c>
      <c r="E27" s="23" t="s">
        <v>180</v>
      </c>
      <c r="F27" s="23" t="s">
        <v>209</v>
      </c>
      <c r="G27" s="23" t="s">
        <v>210</v>
      </c>
      <c r="H27" s="115">
        <v>25303.99</v>
      </c>
      <c r="I27" s="115">
        <v>25303.99</v>
      </c>
      <c r="J27" s="115"/>
      <c r="K27" s="115"/>
      <c r="L27" s="115"/>
      <c r="M27" s="115">
        <v>25303.99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7"/>
      <c r="Y27" s="115"/>
    </row>
    <row r="28" ht="27.75" customHeight="1" spans="1:25">
      <c r="A28" s="23" t="s">
        <v>177</v>
      </c>
      <c r="B28" s="23" t="s">
        <v>211</v>
      </c>
      <c r="C28" s="23" t="s">
        <v>212</v>
      </c>
      <c r="D28" s="23" t="s">
        <v>100</v>
      </c>
      <c r="E28" s="23" t="s">
        <v>180</v>
      </c>
      <c r="F28" s="23" t="s">
        <v>209</v>
      </c>
      <c r="G28" s="23" t="s">
        <v>210</v>
      </c>
      <c r="H28" s="115">
        <v>60244.06</v>
      </c>
      <c r="I28" s="115">
        <v>60244.06</v>
      </c>
      <c r="J28" s="115"/>
      <c r="K28" s="115"/>
      <c r="L28" s="115"/>
      <c r="M28" s="115">
        <v>60244.06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7"/>
      <c r="Y28" s="115"/>
    </row>
    <row r="29" ht="27.75" customHeight="1" spans="1:25">
      <c r="A29" s="23" t="s">
        <v>177</v>
      </c>
      <c r="B29" s="23" t="s">
        <v>213</v>
      </c>
      <c r="C29" s="23" t="s">
        <v>214</v>
      </c>
      <c r="D29" s="23" t="s">
        <v>110</v>
      </c>
      <c r="E29" s="23" t="s">
        <v>214</v>
      </c>
      <c r="F29" s="23" t="s">
        <v>215</v>
      </c>
      <c r="G29" s="23" t="s">
        <v>214</v>
      </c>
      <c r="H29" s="115">
        <v>611167.68</v>
      </c>
      <c r="I29" s="115">
        <v>611167.68</v>
      </c>
      <c r="J29" s="115"/>
      <c r="K29" s="115"/>
      <c r="L29" s="115"/>
      <c r="M29" s="115">
        <v>611167.68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7"/>
      <c r="Y29" s="115"/>
    </row>
    <row r="30" ht="27.75" customHeight="1" spans="1:25">
      <c r="A30" s="23" t="s">
        <v>177</v>
      </c>
      <c r="B30" s="23" t="s">
        <v>216</v>
      </c>
      <c r="C30" s="23" t="s">
        <v>217</v>
      </c>
      <c r="D30" s="23" t="s">
        <v>100</v>
      </c>
      <c r="E30" s="23" t="s">
        <v>180</v>
      </c>
      <c r="F30" s="23" t="s">
        <v>218</v>
      </c>
      <c r="G30" s="23" t="s">
        <v>219</v>
      </c>
      <c r="H30" s="115">
        <v>9000</v>
      </c>
      <c r="I30" s="115">
        <v>9000</v>
      </c>
      <c r="J30" s="115"/>
      <c r="K30" s="115"/>
      <c r="L30" s="115"/>
      <c r="M30" s="115">
        <v>9000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7"/>
      <c r="Y30" s="115"/>
    </row>
    <row r="31" ht="27.75" customHeight="1" spans="1:25">
      <c r="A31" s="23" t="s">
        <v>177</v>
      </c>
      <c r="B31" s="23" t="s">
        <v>216</v>
      </c>
      <c r="C31" s="23" t="s">
        <v>217</v>
      </c>
      <c r="D31" s="23" t="s">
        <v>100</v>
      </c>
      <c r="E31" s="23" t="s">
        <v>180</v>
      </c>
      <c r="F31" s="23" t="s">
        <v>220</v>
      </c>
      <c r="G31" s="23" t="s">
        <v>221</v>
      </c>
      <c r="H31" s="115">
        <v>15000</v>
      </c>
      <c r="I31" s="115">
        <v>15000</v>
      </c>
      <c r="J31" s="115"/>
      <c r="K31" s="115"/>
      <c r="L31" s="115"/>
      <c r="M31" s="115">
        <v>15000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7"/>
      <c r="Y31" s="115"/>
    </row>
    <row r="32" ht="27.75" customHeight="1" spans="1:25">
      <c r="A32" s="23" t="s">
        <v>177</v>
      </c>
      <c r="B32" s="23" t="s">
        <v>216</v>
      </c>
      <c r="C32" s="23" t="s">
        <v>217</v>
      </c>
      <c r="D32" s="23" t="s">
        <v>100</v>
      </c>
      <c r="E32" s="23" t="s">
        <v>180</v>
      </c>
      <c r="F32" s="23" t="s">
        <v>222</v>
      </c>
      <c r="G32" s="23" t="s">
        <v>223</v>
      </c>
      <c r="H32" s="115">
        <v>50000</v>
      </c>
      <c r="I32" s="115">
        <v>50000</v>
      </c>
      <c r="J32" s="115"/>
      <c r="K32" s="115"/>
      <c r="L32" s="115"/>
      <c r="M32" s="115">
        <v>50000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7"/>
      <c r="Y32" s="115"/>
    </row>
    <row r="33" ht="27.75" customHeight="1" spans="1:25">
      <c r="A33" s="23" t="s">
        <v>177</v>
      </c>
      <c r="B33" s="23" t="s">
        <v>216</v>
      </c>
      <c r="C33" s="23" t="s">
        <v>217</v>
      </c>
      <c r="D33" s="23" t="s">
        <v>100</v>
      </c>
      <c r="E33" s="23" t="s">
        <v>180</v>
      </c>
      <c r="F33" s="23" t="s">
        <v>224</v>
      </c>
      <c r="G33" s="23" t="s">
        <v>225</v>
      </c>
      <c r="H33" s="115">
        <v>49000</v>
      </c>
      <c r="I33" s="115">
        <v>49000</v>
      </c>
      <c r="J33" s="115"/>
      <c r="K33" s="115"/>
      <c r="L33" s="115"/>
      <c r="M33" s="115">
        <v>49000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7"/>
      <c r="Y33" s="115"/>
    </row>
    <row r="34" ht="27.75" customHeight="1" spans="1:25">
      <c r="A34" s="23" t="s">
        <v>177</v>
      </c>
      <c r="B34" s="23" t="s">
        <v>216</v>
      </c>
      <c r="C34" s="23" t="s">
        <v>217</v>
      </c>
      <c r="D34" s="23" t="s">
        <v>100</v>
      </c>
      <c r="E34" s="23" t="s">
        <v>180</v>
      </c>
      <c r="F34" s="23" t="s">
        <v>226</v>
      </c>
      <c r="G34" s="23" t="s">
        <v>227</v>
      </c>
      <c r="H34" s="115">
        <v>54500</v>
      </c>
      <c r="I34" s="115">
        <v>54500</v>
      </c>
      <c r="J34" s="115"/>
      <c r="K34" s="115"/>
      <c r="L34" s="115"/>
      <c r="M34" s="115">
        <v>54500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7"/>
      <c r="Y34" s="115"/>
    </row>
    <row r="35" ht="27.75" customHeight="1" spans="1:25">
      <c r="A35" s="23" t="s">
        <v>177</v>
      </c>
      <c r="B35" s="23" t="s">
        <v>228</v>
      </c>
      <c r="C35" s="23" t="s">
        <v>152</v>
      </c>
      <c r="D35" s="23" t="s">
        <v>100</v>
      </c>
      <c r="E35" s="23" t="s">
        <v>180</v>
      </c>
      <c r="F35" s="23" t="s">
        <v>229</v>
      </c>
      <c r="G35" s="23" t="s">
        <v>152</v>
      </c>
      <c r="H35" s="115">
        <v>1000</v>
      </c>
      <c r="I35" s="115">
        <v>1000</v>
      </c>
      <c r="J35" s="115"/>
      <c r="K35" s="115"/>
      <c r="L35" s="115"/>
      <c r="M35" s="115">
        <v>1000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7"/>
      <c r="Y35" s="115"/>
    </row>
    <row r="36" ht="27.75" customHeight="1" spans="1:25">
      <c r="A36" s="23" t="s">
        <v>177</v>
      </c>
      <c r="B36" s="23" t="s">
        <v>230</v>
      </c>
      <c r="C36" s="23" t="s">
        <v>231</v>
      </c>
      <c r="D36" s="23" t="s">
        <v>100</v>
      </c>
      <c r="E36" s="23" t="s">
        <v>180</v>
      </c>
      <c r="F36" s="23" t="s">
        <v>232</v>
      </c>
      <c r="G36" s="23" t="s">
        <v>231</v>
      </c>
      <c r="H36" s="115">
        <v>96286.08</v>
      </c>
      <c r="I36" s="115">
        <v>96286.08</v>
      </c>
      <c r="J36" s="115"/>
      <c r="K36" s="115"/>
      <c r="L36" s="115"/>
      <c r="M36" s="115">
        <v>96286.08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7"/>
      <c r="Y36" s="115"/>
    </row>
    <row r="37" ht="27.75" customHeight="1" spans="1:25">
      <c r="A37" s="23" t="s">
        <v>177</v>
      </c>
      <c r="B37" s="23" t="s">
        <v>233</v>
      </c>
      <c r="C37" s="23" t="s">
        <v>234</v>
      </c>
      <c r="D37" s="23" t="s">
        <v>100</v>
      </c>
      <c r="E37" s="23" t="s">
        <v>180</v>
      </c>
      <c r="F37" s="23" t="s">
        <v>235</v>
      </c>
      <c r="G37" s="23" t="s">
        <v>234</v>
      </c>
      <c r="H37" s="115">
        <v>60000</v>
      </c>
      <c r="I37" s="115">
        <v>60000</v>
      </c>
      <c r="J37" s="115"/>
      <c r="K37" s="115"/>
      <c r="L37" s="115"/>
      <c r="M37" s="115">
        <v>60000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7"/>
      <c r="Y37" s="115"/>
    </row>
    <row r="38" ht="27.75" customHeight="1" spans="1:25">
      <c r="A38" s="23" t="s">
        <v>177</v>
      </c>
      <c r="B38" s="23" t="s">
        <v>236</v>
      </c>
      <c r="C38" s="23" t="s">
        <v>237</v>
      </c>
      <c r="D38" s="23" t="s">
        <v>100</v>
      </c>
      <c r="E38" s="23" t="s">
        <v>180</v>
      </c>
      <c r="F38" s="23" t="s">
        <v>238</v>
      </c>
      <c r="G38" s="23" t="s">
        <v>239</v>
      </c>
      <c r="H38" s="115">
        <v>132600</v>
      </c>
      <c r="I38" s="115">
        <v>132600</v>
      </c>
      <c r="J38" s="115"/>
      <c r="K38" s="115"/>
      <c r="L38" s="115"/>
      <c r="M38" s="115">
        <v>132600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7"/>
      <c r="Y38" s="115"/>
    </row>
    <row r="39" ht="27.75" customHeight="1" spans="1:25">
      <c r="A39" s="23" t="s">
        <v>177</v>
      </c>
      <c r="B39" s="23" t="s">
        <v>240</v>
      </c>
      <c r="C39" s="23" t="s">
        <v>241</v>
      </c>
      <c r="D39" s="23" t="s">
        <v>70</v>
      </c>
      <c r="E39" s="23" t="s">
        <v>242</v>
      </c>
      <c r="F39" s="23" t="s">
        <v>243</v>
      </c>
      <c r="G39" s="23" t="s">
        <v>244</v>
      </c>
      <c r="H39" s="115">
        <v>597106.2</v>
      </c>
      <c r="I39" s="115">
        <v>597106.2</v>
      </c>
      <c r="J39" s="115"/>
      <c r="K39" s="115"/>
      <c r="L39" s="115"/>
      <c r="M39" s="115">
        <v>597106.2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7"/>
      <c r="Y39" s="115"/>
    </row>
    <row r="40" ht="27.75" customHeight="1" spans="1:25">
      <c r="A40" s="23" t="s">
        <v>177</v>
      </c>
      <c r="B40" s="23" t="s">
        <v>245</v>
      </c>
      <c r="C40" s="23" t="s">
        <v>246</v>
      </c>
      <c r="D40" s="23" t="s">
        <v>78</v>
      </c>
      <c r="E40" s="23" t="s">
        <v>247</v>
      </c>
      <c r="F40" s="23" t="s">
        <v>248</v>
      </c>
      <c r="G40" s="23" t="s">
        <v>249</v>
      </c>
      <c r="H40" s="115">
        <v>30129.6</v>
      </c>
      <c r="I40" s="115">
        <v>30129.6</v>
      </c>
      <c r="J40" s="115"/>
      <c r="K40" s="115"/>
      <c r="L40" s="115"/>
      <c r="M40" s="115">
        <v>30129.6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7"/>
      <c r="Y40" s="115"/>
    </row>
    <row r="41" ht="27.75" customHeight="1" spans="1:25">
      <c r="A41" s="23" t="s">
        <v>177</v>
      </c>
      <c r="B41" s="23" t="s">
        <v>250</v>
      </c>
      <c r="C41" s="23" t="s">
        <v>251</v>
      </c>
      <c r="D41" s="23" t="s">
        <v>72</v>
      </c>
      <c r="E41" s="23" t="s">
        <v>201</v>
      </c>
      <c r="F41" s="23" t="s">
        <v>202</v>
      </c>
      <c r="G41" s="23" t="s">
        <v>203</v>
      </c>
      <c r="H41" s="115">
        <v>315343.2</v>
      </c>
      <c r="I41" s="115">
        <v>315343.2</v>
      </c>
      <c r="J41" s="115"/>
      <c r="K41" s="115"/>
      <c r="L41" s="115"/>
      <c r="M41" s="115">
        <v>315343.2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7"/>
      <c r="Y41" s="115"/>
    </row>
    <row r="42" ht="27.75" customHeight="1" spans="1:25">
      <c r="A42" s="23" t="s">
        <v>177</v>
      </c>
      <c r="B42" s="23" t="s">
        <v>252</v>
      </c>
      <c r="C42" s="23" t="s">
        <v>253</v>
      </c>
      <c r="D42" s="23" t="s">
        <v>74</v>
      </c>
      <c r="E42" s="23" t="s">
        <v>254</v>
      </c>
      <c r="F42" s="23" t="s">
        <v>255</v>
      </c>
      <c r="G42" s="23" t="s">
        <v>256</v>
      </c>
      <c r="H42" s="115">
        <v>375104.48</v>
      </c>
      <c r="I42" s="115">
        <v>375104.48</v>
      </c>
      <c r="J42" s="115"/>
      <c r="K42" s="115"/>
      <c r="L42" s="115"/>
      <c r="M42" s="115">
        <v>375104.48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7"/>
      <c r="Y42" s="115"/>
    </row>
    <row r="43" ht="27.75" customHeight="1" spans="1:25">
      <c r="A43" s="23" t="s">
        <v>177</v>
      </c>
      <c r="B43" s="23" t="s">
        <v>257</v>
      </c>
      <c r="C43" s="23" t="s">
        <v>258</v>
      </c>
      <c r="D43" s="23" t="s">
        <v>100</v>
      </c>
      <c r="E43" s="23" t="s">
        <v>180</v>
      </c>
      <c r="F43" s="23" t="s">
        <v>209</v>
      </c>
      <c r="G43" s="23" t="s">
        <v>210</v>
      </c>
      <c r="H43" s="115">
        <v>59493.97</v>
      </c>
      <c r="I43" s="115">
        <v>59493.97</v>
      </c>
      <c r="J43" s="115"/>
      <c r="K43" s="115"/>
      <c r="L43" s="115"/>
      <c r="M43" s="115">
        <v>59493.97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7"/>
      <c r="Y43" s="115"/>
    </row>
    <row r="44" ht="17.25" customHeight="1" spans="1:25">
      <c r="A44" s="32" t="s">
        <v>117</v>
      </c>
      <c r="B44" s="142"/>
      <c r="C44" s="142"/>
      <c r="D44" s="142"/>
      <c r="E44" s="142"/>
      <c r="F44" s="142"/>
      <c r="G44" s="143"/>
      <c r="H44" s="115">
        <v>9746128.17</v>
      </c>
      <c r="I44" s="115">
        <v>9746128.17</v>
      </c>
      <c r="J44" s="115"/>
      <c r="K44" s="115"/>
      <c r="L44" s="115"/>
      <c r="M44" s="115">
        <v>9746128.17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7"/>
      <c r="Y44" s="11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"/>
  <sheetViews>
    <sheetView workbookViewId="0">
      <selection activeCell="F12" sqref="F12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5.1428571428571" style="1" customWidth="1"/>
    <col min="10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3" width="12.8571428571429" style="1" customWidth="1"/>
    <col min="24" max="24" width="10.2857142857143" style="1" customWidth="1"/>
    <col min="25" max="16384" width="9.14285714285714" style="1" customWidth="1"/>
  </cols>
  <sheetData>
    <row r="1" ht="13.5" customHeight="1" spans="2:24">
      <c r="B1" s="12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7"/>
      <c r="W1" s="38"/>
      <c r="X1" s="38" t="s">
        <v>259</v>
      </c>
    </row>
    <row r="2" ht="27.75" customHeight="1" spans="1:24">
      <c r="A2" s="5" t="s">
        <v>260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7"/>
      <c r="W3" s="102"/>
      <c r="X3" s="102" t="s">
        <v>148</v>
      </c>
    </row>
    <row r="4" ht="21.75" customHeight="1" spans="1:24">
      <c r="A4" s="10" t="s">
        <v>261</v>
      </c>
      <c r="B4" s="11" t="s">
        <v>158</v>
      </c>
      <c r="C4" s="10" t="s">
        <v>159</v>
      </c>
      <c r="D4" s="10" t="s">
        <v>157</v>
      </c>
      <c r="E4" s="11" t="s">
        <v>160</v>
      </c>
      <c r="F4" s="11" t="s">
        <v>161</v>
      </c>
      <c r="G4" s="11" t="s">
        <v>262</v>
      </c>
      <c r="H4" s="11" t="s">
        <v>263</v>
      </c>
      <c r="I4" s="17" t="s">
        <v>37</v>
      </c>
      <c r="J4" s="12" t="s">
        <v>264</v>
      </c>
      <c r="K4" s="13"/>
      <c r="L4" s="13"/>
      <c r="M4" s="14"/>
      <c r="N4" s="12" t="s">
        <v>166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0" t="s">
        <v>40</v>
      </c>
      <c r="K5" s="131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45</v>
      </c>
      <c r="T5" s="11" t="s">
        <v>173</v>
      </c>
      <c r="U5" s="11" t="s">
        <v>47</v>
      </c>
      <c r="V5" s="11" t="s">
        <v>48</v>
      </c>
      <c r="W5" s="11" t="s">
        <v>64</v>
      </c>
      <c r="X5" s="11" t="s">
        <v>50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2" t="s">
        <v>39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39</v>
      </c>
      <c r="K7" s="44" t="s">
        <v>265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19"/>
      <c r="B9" s="119"/>
      <c r="C9" s="23" t="s">
        <v>266</v>
      </c>
      <c r="D9" s="119"/>
      <c r="E9" s="119"/>
      <c r="F9" s="119"/>
      <c r="G9" s="119"/>
      <c r="H9" s="119"/>
      <c r="I9" s="116">
        <v>4455551</v>
      </c>
      <c r="J9" s="116"/>
      <c r="K9" s="116"/>
      <c r="L9" s="116">
        <v>4455551</v>
      </c>
      <c r="M9" s="116"/>
      <c r="N9" s="133"/>
      <c r="O9" s="133"/>
      <c r="P9" s="119"/>
      <c r="Q9" s="116"/>
      <c r="R9" s="116"/>
      <c r="S9" s="116"/>
      <c r="T9" s="116"/>
      <c r="U9" s="133"/>
      <c r="V9" s="133"/>
      <c r="W9" s="134"/>
      <c r="X9" s="133"/>
    </row>
    <row r="10" s="1" customFormat="1" ht="21.75" customHeight="1" spans="1:24">
      <c r="A10" s="128" t="s">
        <v>267</v>
      </c>
      <c r="B10" s="128" t="s">
        <v>268</v>
      </c>
      <c r="C10" s="129" t="s">
        <v>266</v>
      </c>
      <c r="D10" s="128" t="s">
        <v>52</v>
      </c>
      <c r="E10" s="128" t="s">
        <v>115</v>
      </c>
      <c r="F10" s="128" t="s">
        <v>269</v>
      </c>
      <c r="G10" s="128" t="s">
        <v>270</v>
      </c>
      <c r="H10" s="128" t="s">
        <v>271</v>
      </c>
      <c r="I10" s="118">
        <f>I9</f>
        <v>4455551</v>
      </c>
      <c r="J10" s="118"/>
      <c r="K10" s="118"/>
      <c r="L10" s="118">
        <v>4455551</v>
      </c>
      <c r="M10" s="118"/>
      <c r="N10" s="134"/>
      <c r="O10" s="134"/>
      <c r="P10" s="119"/>
      <c r="Q10" s="118"/>
      <c r="R10" s="118"/>
      <c r="S10" s="118"/>
      <c r="T10" s="118"/>
      <c r="U10" s="134"/>
      <c r="V10" s="134"/>
      <c r="W10" s="134"/>
      <c r="X10" s="134"/>
    </row>
    <row r="11" ht="21.75" customHeight="1" spans="1:24">
      <c r="A11" s="119"/>
      <c r="B11" s="119"/>
      <c r="C11" s="23" t="s">
        <v>272</v>
      </c>
      <c r="D11" s="119"/>
      <c r="E11" s="119"/>
      <c r="F11" s="119"/>
      <c r="G11" s="119"/>
      <c r="H11" s="119"/>
      <c r="I11" s="116">
        <v>1000000</v>
      </c>
      <c r="J11" s="116">
        <v>1000000</v>
      </c>
      <c r="K11" s="116">
        <v>1000000</v>
      </c>
      <c r="L11" s="116"/>
      <c r="M11" s="116"/>
      <c r="N11" s="133"/>
      <c r="O11" s="133"/>
      <c r="P11" s="119"/>
      <c r="Q11" s="116"/>
      <c r="R11" s="116"/>
      <c r="S11" s="116"/>
      <c r="T11" s="116"/>
      <c r="U11" s="133"/>
      <c r="V11" s="133"/>
      <c r="W11" s="134"/>
      <c r="X11" s="133"/>
    </row>
    <row r="12" s="1" customFormat="1" ht="21.75" customHeight="1" spans="1:24">
      <c r="A12" s="128" t="s">
        <v>267</v>
      </c>
      <c r="B12" s="128" t="s">
        <v>273</v>
      </c>
      <c r="C12" s="129" t="s">
        <v>272</v>
      </c>
      <c r="D12" s="128" t="s">
        <v>52</v>
      </c>
      <c r="E12" s="128" t="s">
        <v>102</v>
      </c>
      <c r="F12" s="128" t="s">
        <v>274</v>
      </c>
      <c r="G12" s="128" t="s">
        <v>275</v>
      </c>
      <c r="H12" s="128" t="s">
        <v>276</v>
      </c>
      <c r="I12" s="118">
        <v>1000000</v>
      </c>
      <c r="J12" s="118">
        <v>1000000</v>
      </c>
      <c r="K12" s="118">
        <v>1000000</v>
      </c>
      <c r="L12" s="118"/>
      <c r="M12" s="118"/>
      <c r="N12" s="134"/>
      <c r="O12" s="134"/>
      <c r="P12" s="119"/>
      <c r="Q12" s="118"/>
      <c r="R12" s="118"/>
      <c r="S12" s="118"/>
      <c r="T12" s="118"/>
      <c r="U12" s="134"/>
      <c r="V12" s="134"/>
      <c r="W12" s="134"/>
      <c r="X12" s="134"/>
    </row>
    <row r="13" ht="21.75" customHeight="1" spans="1:24">
      <c r="A13" s="119"/>
      <c r="B13" s="119"/>
      <c r="C13" s="23" t="s">
        <v>277</v>
      </c>
      <c r="D13" s="119"/>
      <c r="E13" s="119"/>
      <c r="F13" s="119"/>
      <c r="G13" s="119"/>
      <c r="H13" s="119"/>
      <c r="I13" s="116">
        <v>386000</v>
      </c>
      <c r="J13" s="116">
        <v>386000</v>
      </c>
      <c r="K13" s="116">
        <v>386000</v>
      </c>
      <c r="L13" s="116"/>
      <c r="M13" s="116"/>
      <c r="N13" s="133"/>
      <c r="O13" s="133"/>
      <c r="P13" s="119"/>
      <c r="Q13" s="116"/>
      <c r="R13" s="116"/>
      <c r="S13" s="116"/>
      <c r="T13" s="116"/>
      <c r="U13" s="133"/>
      <c r="V13" s="133"/>
      <c r="W13" s="134"/>
      <c r="X13" s="133"/>
    </row>
    <row r="14" s="1" customFormat="1" ht="21.75" customHeight="1" spans="1:24">
      <c r="A14" s="128" t="s">
        <v>267</v>
      </c>
      <c r="B14" s="128" t="s">
        <v>278</v>
      </c>
      <c r="C14" s="129" t="s">
        <v>277</v>
      </c>
      <c r="D14" s="128" t="s">
        <v>52</v>
      </c>
      <c r="E14" s="128" t="s">
        <v>104</v>
      </c>
      <c r="F14" s="128" t="s">
        <v>279</v>
      </c>
      <c r="G14" s="128" t="s">
        <v>270</v>
      </c>
      <c r="H14" s="128" t="s">
        <v>271</v>
      </c>
      <c r="I14" s="118">
        <v>386000</v>
      </c>
      <c r="J14" s="118">
        <v>386000</v>
      </c>
      <c r="K14" s="118">
        <v>386000</v>
      </c>
      <c r="L14" s="118"/>
      <c r="M14" s="118"/>
      <c r="N14" s="134"/>
      <c r="O14" s="134"/>
      <c r="P14" s="119"/>
      <c r="Q14" s="118"/>
      <c r="R14" s="118"/>
      <c r="S14" s="118"/>
      <c r="T14" s="118"/>
      <c r="U14" s="134"/>
      <c r="V14" s="134"/>
      <c r="W14" s="134"/>
      <c r="X14" s="134"/>
    </row>
    <row r="15" ht="21.75" customHeight="1" spans="1:24">
      <c r="A15" s="119"/>
      <c r="B15" s="119"/>
      <c r="C15" s="23" t="s">
        <v>280</v>
      </c>
      <c r="D15" s="119"/>
      <c r="E15" s="119"/>
      <c r="F15" s="119"/>
      <c r="G15" s="119"/>
      <c r="H15" s="119"/>
      <c r="I15" s="116">
        <v>300000</v>
      </c>
      <c r="J15" s="116">
        <v>300000</v>
      </c>
      <c r="K15" s="116">
        <v>300000</v>
      </c>
      <c r="L15" s="116"/>
      <c r="M15" s="116"/>
      <c r="N15" s="133"/>
      <c r="O15" s="133"/>
      <c r="P15" s="119"/>
      <c r="Q15" s="116"/>
      <c r="R15" s="116"/>
      <c r="S15" s="116"/>
      <c r="T15" s="116"/>
      <c r="U15" s="133"/>
      <c r="V15" s="133"/>
      <c r="W15" s="134"/>
      <c r="X15" s="133"/>
    </row>
    <row r="16" s="1" customFormat="1" ht="21.75" customHeight="1" spans="1:24">
      <c r="A16" s="128" t="s">
        <v>267</v>
      </c>
      <c r="B16" s="128" t="s">
        <v>281</v>
      </c>
      <c r="C16" s="129" t="s">
        <v>280</v>
      </c>
      <c r="D16" s="128" t="s">
        <v>52</v>
      </c>
      <c r="E16" s="128" t="s">
        <v>102</v>
      </c>
      <c r="F16" s="128" t="s">
        <v>274</v>
      </c>
      <c r="G16" s="128" t="s">
        <v>275</v>
      </c>
      <c r="H16" s="128" t="s">
        <v>276</v>
      </c>
      <c r="I16" s="118">
        <v>300000</v>
      </c>
      <c r="J16" s="118">
        <v>300000</v>
      </c>
      <c r="K16" s="118">
        <v>300000</v>
      </c>
      <c r="L16" s="118"/>
      <c r="M16" s="118"/>
      <c r="N16" s="134"/>
      <c r="O16" s="134"/>
      <c r="P16" s="119"/>
      <c r="Q16" s="118"/>
      <c r="R16" s="118"/>
      <c r="S16" s="118"/>
      <c r="T16" s="118"/>
      <c r="U16" s="134"/>
      <c r="V16" s="134"/>
      <c r="W16" s="134"/>
      <c r="X16" s="134"/>
    </row>
    <row r="17" ht="21.75" customHeight="1" spans="1:24">
      <c r="A17" s="119"/>
      <c r="B17" s="119"/>
      <c r="C17" s="23" t="s">
        <v>282</v>
      </c>
      <c r="D17" s="119"/>
      <c r="E17" s="119"/>
      <c r="F17" s="119"/>
      <c r="G17" s="119"/>
      <c r="H17" s="119"/>
      <c r="I17" s="116">
        <v>253200</v>
      </c>
      <c r="J17" s="116">
        <v>253200</v>
      </c>
      <c r="K17" s="116">
        <v>253200</v>
      </c>
      <c r="L17" s="116"/>
      <c r="M17" s="116"/>
      <c r="N17" s="133"/>
      <c r="O17" s="133"/>
      <c r="P17" s="119"/>
      <c r="Q17" s="116"/>
      <c r="R17" s="116"/>
      <c r="S17" s="116"/>
      <c r="T17" s="116"/>
      <c r="U17" s="133"/>
      <c r="V17" s="133"/>
      <c r="W17" s="134"/>
      <c r="X17" s="133"/>
    </row>
    <row r="18" s="1" customFormat="1" ht="21.75" customHeight="1" spans="1:24">
      <c r="A18" s="128" t="s">
        <v>267</v>
      </c>
      <c r="B18" s="128" t="s">
        <v>283</v>
      </c>
      <c r="C18" s="129" t="s">
        <v>282</v>
      </c>
      <c r="D18" s="128" t="s">
        <v>52</v>
      </c>
      <c r="E18" s="128" t="s">
        <v>104</v>
      </c>
      <c r="F18" s="128" t="s">
        <v>279</v>
      </c>
      <c r="G18" s="128" t="s">
        <v>270</v>
      </c>
      <c r="H18" s="128" t="s">
        <v>271</v>
      </c>
      <c r="I18" s="118">
        <v>253200</v>
      </c>
      <c r="J18" s="118">
        <v>253200</v>
      </c>
      <c r="K18" s="118">
        <v>253200</v>
      </c>
      <c r="L18" s="118"/>
      <c r="M18" s="118"/>
      <c r="N18" s="134"/>
      <c r="O18" s="134"/>
      <c r="P18" s="119"/>
      <c r="Q18" s="118"/>
      <c r="R18" s="118"/>
      <c r="S18" s="118"/>
      <c r="T18" s="118"/>
      <c r="U18" s="134"/>
      <c r="V18" s="134"/>
      <c r="W18" s="134"/>
      <c r="X18" s="134"/>
    </row>
    <row r="19" ht="21.75" customHeight="1" spans="1:24">
      <c r="A19" s="119"/>
      <c r="B19" s="119"/>
      <c r="C19" s="23" t="s">
        <v>284</v>
      </c>
      <c r="D19" s="119"/>
      <c r="E19" s="119"/>
      <c r="F19" s="119"/>
      <c r="G19" s="119"/>
      <c r="H19" s="119"/>
      <c r="I19" s="116">
        <v>219459.8</v>
      </c>
      <c r="J19" s="116"/>
      <c r="K19" s="116"/>
      <c r="L19" s="116">
        <v>219459.8</v>
      </c>
      <c r="M19" s="116"/>
      <c r="N19" s="133"/>
      <c r="O19" s="133"/>
      <c r="P19" s="119"/>
      <c r="Q19" s="116"/>
      <c r="R19" s="116"/>
      <c r="S19" s="116"/>
      <c r="T19" s="116"/>
      <c r="U19" s="133"/>
      <c r="V19" s="133"/>
      <c r="W19" s="134"/>
      <c r="X19" s="133"/>
    </row>
    <row r="20" s="1" customFormat="1" ht="21.75" customHeight="1" spans="1:24">
      <c r="A20" s="128" t="s">
        <v>267</v>
      </c>
      <c r="B20" s="128" t="s">
        <v>285</v>
      </c>
      <c r="C20" s="129" t="s">
        <v>284</v>
      </c>
      <c r="D20" s="128" t="s">
        <v>52</v>
      </c>
      <c r="E20" s="128" t="s">
        <v>115</v>
      </c>
      <c r="F20" s="128" t="s">
        <v>269</v>
      </c>
      <c r="G20" s="128" t="s">
        <v>270</v>
      </c>
      <c r="H20" s="128" t="s">
        <v>271</v>
      </c>
      <c r="I20" s="118">
        <v>219459.8</v>
      </c>
      <c r="J20" s="118"/>
      <c r="K20" s="118"/>
      <c r="L20" s="118">
        <v>219459.8</v>
      </c>
      <c r="M20" s="118"/>
      <c r="N20" s="134"/>
      <c r="O20" s="134"/>
      <c r="P20" s="119"/>
      <c r="Q20" s="118"/>
      <c r="R20" s="118"/>
      <c r="S20" s="118"/>
      <c r="T20" s="118"/>
      <c r="U20" s="134"/>
      <c r="V20" s="134"/>
      <c r="W20" s="134"/>
      <c r="X20" s="134"/>
    </row>
    <row r="21" ht="21.75" customHeight="1" spans="1:24">
      <c r="A21" s="119"/>
      <c r="B21" s="119"/>
      <c r="C21" s="23" t="s">
        <v>286</v>
      </c>
      <c r="D21" s="119"/>
      <c r="E21" s="119"/>
      <c r="F21" s="119"/>
      <c r="G21" s="119"/>
      <c r="H21" s="119"/>
      <c r="I21" s="116">
        <v>620000</v>
      </c>
      <c r="J21" s="116">
        <v>620000</v>
      </c>
      <c r="K21" s="116">
        <v>620000</v>
      </c>
      <c r="L21" s="116"/>
      <c r="M21" s="116"/>
      <c r="N21" s="133"/>
      <c r="O21" s="133"/>
      <c r="P21" s="119"/>
      <c r="Q21" s="116"/>
      <c r="R21" s="116"/>
      <c r="S21" s="116"/>
      <c r="T21" s="116"/>
      <c r="U21" s="133"/>
      <c r="V21" s="133"/>
      <c r="W21" s="134"/>
      <c r="X21" s="133"/>
    </row>
    <row r="22" s="1" customFormat="1" ht="21.75" customHeight="1" spans="1:24">
      <c r="A22" s="128" t="s">
        <v>267</v>
      </c>
      <c r="B22" s="128" t="s">
        <v>287</v>
      </c>
      <c r="C22" s="129" t="s">
        <v>286</v>
      </c>
      <c r="D22" s="128" t="s">
        <v>52</v>
      </c>
      <c r="E22" s="128" t="s">
        <v>94</v>
      </c>
      <c r="F22" s="128" t="s">
        <v>288</v>
      </c>
      <c r="G22" s="128" t="s">
        <v>289</v>
      </c>
      <c r="H22" s="128" t="s">
        <v>290</v>
      </c>
      <c r="I22" s="118">
        <v>620000</v>
      </c>
      <c r="J22" s="118">
        <v>620000</v>
      </c>
      <c r="K22" s="118">
        <v>620000</v>
      </c>
      <c r="L22" s="118"/>
      <c r="M22" s="118"/>
      <c r="N22" s="134"/>
      <c r="O22" s="134"/>
      <c r="P22" s="119"/>
      <c r="Q22" s="118"/>
      <c r="R22" s="118"/>
      <c r="S22" s="118"/>
      <c r="T22" s="118"/>
      <c r="U22" s="134"/>
      <c r="V22" s="134"/>
      <c r="W22" s="134"/>
      <c r="X22" s="134"/>
    </row>
    <row r="23" ht="18.75" customHeight="1" spans="1:24">
      <c r="A23" s="32" t="s">
        <v>117</v>
      </c>
      <c r="B23" s="33"/>
      <c r="C23" s="33"/>
      <c r="D23" s="33"/>
      <c r="E23" s="33"/>
      <c r="F23" s="33"/>
      <c r="G23" s="33"/>
      <c r="H23" s="34"/>
      <c r="I23" s="116">
        <f>I10+I12+I14+I16+I18+I20+I22</f>
        <v>7234210.8</v>
      </c>
      <c r="J23" s="116">
        <f>J12+J14+J16+J18+J22</f>
        <v>2559200</v>
      </c>
      <c r="K23" s="118">
        <f>J23</f>
        <v>2559200</v>
      </c>
      <c r="L23" s="116">
        <v>4675010.8</v>
      </c>
      <c r="M23" s="116"/>
      <c r="N23" s="116"/>
      <c r="O23" s="116"/>
      <c r="P23" s="135"/>
      <c r="Q23" s="116"/>
      <c r="R23" s="116"/>
      <c r="S23" s="116"/>
      <c r="T23" s="116"/>
      <c r="U23" s="134"/>
      <c r="V23" s="133"/>
      <c r="W23" s="134"/>
      <c r="X23" s="133"/>
    </row>
  </sheetData>
  <mergeCells count="29">
    <mergeCell ref="A2:X2"/>
    <mergeCell ref="A3:H3"/>
    <mergeCell ref="J4:M4"/>
    <mergeCell ref="N4:P4"/>
    <mergeCell ref="R4:X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7"/>
  <sheetViews>
    <sheetView topLeftCell="A7" workbookViewId="0">
      <selection activeCell="F12" sqref="F12"/>
    </sheetView>
  </sheetViews>
  <sheetFormatPr defaultColWidth="9.14285714285714" defaultRowHeight="12" customHeight="1"/>
  <cols>
    <col min="1" max="1" width="34.2857142857143" style="36" customWidth="1"/>
    <col min="2" max="2" width="15.1428571428571" style="37" customWidth="1"/>
    <col min="3" max="3" width="48" style="36" customWidth="1"/>
    <col min="4" max="4" width="17.2857142857143" style="36" customWidth="1"/>
    <col min="5" max="5" width="13.2857142857143" style="36" customWidth="1"/>
    <col min="6" max="6" width="23.5714285714286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84.1428571428571" style="36" customWidth="1"/>
    <col min="12" max="16384" width="9.14285714285714" style="37" customWidth="1"/>
  </cols>
  <sheetData>
    <row r="1" ht="15" customHeight="1" spans="11:11">
      <c r="K1" s="96" t="s">
        <v>291</v>
      </c>
    </row>
    <row r="2" ht="28.5" customHeight="1" spans="1:11">
      <c r="A2" s="50" t="s">
        <v>292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293</v>
      </c>
      <c r="B4" s="54" t="s">
        <v>158</v>
      </c>
      <c r="C4" s="44" t="s">
        <v>294</v>
      </c>
      <c r="D4" s="44" t="s">
        <v>295</v>
      </c>
      <c r="E4" s="44" t="s">
        <v>296</v>
      </c>
      <c r="F4" s="44" t="s">
        <v>297</v>
      </c>
      <c r="G4" s="54" t="s">
        <v>298</v>
      </c>
      <c r="H4" s="44" t="s">
        <v>299</v>
      </c>
      <c r="I4" s="54" t="s">
        <v>300</v>
      </c>
      <c r="J4" s="54" t="s">
        <v>301</v>
      </c>
      <c r="K4" s="44" t="s">
        <v>302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52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42" customHeight="1" spans="1:11">
      <c r="A7" s="30" t="s">
        <v>175</v>
      </c>
      <c r="B7" s="23" t="s">
        <v>176</v>
      </c>
      <c r="C7" s="23" t="s">
        <v>176</v>
      </c>
      <c r="D7" s="23" t="s">
        <v>176</v>
      </c>
      <c r="E7" s="23" t="s">
        <v>176</v>
      </c>
      <c r="F7" s="30" t="s">
        <v>176</v>
      </c>
      <c r="G7" s="23" t="s">
        <v>176</v>
      </c>
      <c r="H7" s="30" t="s">
        <v>176</v>
      </c>
      <c r="I7" s="23" t="s">
        <v>176</v>
      </c>
      <c r="J7" s="23" t="s">
        <v>176</v>
      </c>
      <c r="K7" s="30" t="s">
        <v>176</v>
      </c>
    </row>
    <row r="8" ht="54.75" customHeight="1" spans="1:11">
      <c r="A8" s="122" t="s">
        <v>303</v>
      </c>
      <c r="B8" s="122" t="s">
        <v>283</v>
      </c>
      <c r="C8" s="122" t="s">
        <v>304</v>
      </c>
      <c r="D8" s="23" t="s">
        <v>305</v>
      </c>
      <c r="E8" s="23" t="s">
        <v>306</v>
      </c>
      <c r="F8" s="30" t="s">
        <v>307</v>
      </c>
      <c r="G8" s="23" t="s">
        <v>308</v>
      </c>
      <c r="H8" s="30" t="s">
        <v>309</v>
      </c>
      <c r="I8" s="23" t="s">
        <v>310</v>
      </c>
      <c r="J8" s="23" t="s">
        <v>311</v>
      </c>
      <c r="K8" s="30" t="s">
        <v>312</v>
      </c>
    </row>
    <row r="9" ht="54.75" customHeight="1" spans="1:11">
      <c r="A9" s="123"/>
      <c r="B9" s="124"/>
      <c r="C9" s="123"/>
      <c r="D9" s="23" t="s">
        <v>305</v>
      </c>
      <c r="E9" s="23" t="s">
        <v>313</v>
      </c>
      <c r="F9" s="30" t="s">
        <v>314</v>
      </c>
      <c r="G9" s="23" t="s">
        <v>308</v>
      </c>
      <c r="H9" s="30" t="s">
        <v>315</v>
      </c>
      <c r="I9" s="23" t="s">
        <v>316</v>
      </c>
      <c r="J9" s="23" t="s">
        <v>311</v>
      </c>
      <c r="K9" s="30" t="s">
        <v>317</v>
      </c>
    </row>
    <row r="10" ht="54.75" customHeight="1" spans="1:11">
      <c r="A10" s="123"/>
      <c r="B10" s="124"/>
      <c r="C10" s="123"/>
      <c r="D10" s="23" t="s">
        <v>305</v>
      </c>
      <c r="E10" s="23" t="s">
        <v>318</v>
      </c>
      <c r="F10" s="30" t="s">
        <v>319</v>
      </c>
      <c r="G10" s="23" t="s">
        <v>308</v>
      </c>
      <c r="H10" s="30" t="s">
        <v>320</v>
      </c>
      <c r="I10" s="23" t="s">
        <v>316</v>
      </c>
      <c r="J10" s="23" t="s">
        <v>311</v>
      </c>
      <c r="K10" s="30" t="s">
        <v>321</v>
      </c>
    </row>
    <row r="11" ht="54.75" customHeight="1" spans="1:11">
      <c r="A11" s="123"/>
      <c r="B11" s="124"/>
      <c r="C11" s="123"/>
      <c r="D11" s="23" t="s">
        <v>322</v>
      </c>
      <c r="E11" s="23" t="s">
        <v>323</v>
      </c>
      <c r="F11" s="30" t="s">
        <v>324</v>
      </c>
      <c r="G11" s="23" t="s">
        <v>308</v>
      </c>
      <c r="H11" s="30" t="s">
        <v>315</v>
      </c>
      <c r="I11" s="23" t="s">
        <v>316</v>
      </c>
      <c r="J11" s="23" t="s">
        <v>311</v>
      </c>
      <c r="K11" s="30" t="s">
        <v>325</v>
      </c>
    </row>
    <row r="12" ht="54.75" customHeight="1" spans="1:11">
      <c r="A12" s="125"/>
      <c r="B12" s="126"/>
      <c r="C12" s="125"/>
      <c r="D12" s="23" t="s">
        <v>326</v>
      </c>
      <c r="E12" s="23" t="s">
        <v>327</v>
      </c>
      <c r="F12" s="30" t="s">
        <v>328</v>
      </c>
      <c r="G12" s="23" t="s">
        <v>308</v>
      </c>
      <c r="H12" s="30" t="s">
        <v>315</v>
      </c>
      <c r="I12" s="23" t="s">
        <v>316</v>
      </c>
      <c r="J12" s="23" t="s">
        <v>311</v>
      </c>
      <c r="K12" s="30" t="s">
        <v>329</v>
      </c>
    </row>
    <row r="13" ht="54.75" customHeight="1" spans="1:11">
      <c r="A13" s="122" t="s">
        <v>330</v>
      </c>
      <c r="B13" s="122" t="s">
        <v>281</v>
      </c>
      <c r="C13" s="122" t="s">
        <v>280</v>
      </c>
      <c r="D13" s="23" t="s">
        <v>305</v>
      </c>
      <c r="E13" s="23" t="s">
        <v>306</v>
      </c>
      <c r="F13" s="30" t="s">
        <v>331</v>
      </c>
      <c r="G13" s="23" t="s">
        <v>308</v>
      </c>
      <c r="H13" s="30" t="s">
        <v>332</v>
      </c>
      <c r="I13" s="23" t="s">
        <v>310</v>
      </c>
      <c r="J13" s="23" t="s">
        <v>311</v>
      </c>
      <c r="K13" s="30" t="s">
        <v>333</v>
      </c>
    </row>
    <row r="14" ht="54.75" customHeight="1" spans="1:11">
      <c r="A14" s="123"/>
      <c r="B14" s="124"/>
      <c r="C14" s="123"/>
      <c r="D14" s="23" t="s">
        <v>305</v>
      </c>
      <c r="E14" s="23" t="s">
        <v>313</v>
      </c>
      <c r="F14" s="30" t="s">
        <v>334</v>
      </c>
      <c r="G14" s="23" t="s">
        <v>308</v>
      </c>
      <c r="H14" s="30" t="s">
        <v>320</v>
      </c>
      <c r="I14" s="23" t="s">
        <v>316</v>
      </c>
      <c r="J14" s="23" t="s">
        <v>311</v>
      </c>
      <c r="K14" s="30" t="s">
        <v>335</v>
      </c>
    </row>
    <row r="15" ht="54.75" customHeight="1" spans="1:11">
      <c r="A15" s="123"/>
      <c r="B15" s="124"/>
      <c r="C15" s="123"/>
      <c r="D15" s="23" t="s">
        <v>305</v>
      </c>
      <c r="E15" s="23" t="s">
        <v>318</v>
      </c>
      <c r="F15" s="30" t="s">
        <v>336</v>
      </c>
      <c r="G15" s="23" t="s">
        <v>308</v>
      </c>
      <c r="H15" s="30" t="s">
        <v>320</v>
      </c>
      <c r="I15" s="23" t="s">
        <v>316</v>
      </c>
      <c r="J15" s="23" t="s">
        <v>311</v>
      </c>
      <c r="K15" s="30" t="s">
        <v>337</v>
      </c>
    </row>
    <row r="16" ht="54.75" customHeight="1" spans="1:11">
      <c r="A16" s="123"/>
      <c r="B16" s="124"/>
      <c r="C16" s="123"/>
      <c r="D16" s="23" t="s">
        <v>322</v>
      </c>
      <c r="E16" s="23" t="s">
        <v>323</v>
      </c>
      <c r="F16" s="30" t="s">
        <v>338</v>
      </c>
      <c r="G16" s="23" t="s">
        <v>308</v>
      </c>
      <c r="H16" s="30" t="s">
        <v>320</v>
      </c>
      <c r="I16" s="23" t="s">
        <v>316</v>
      </c>
      <c r="J16" s="23" t="s">
        <v>311</v>
      </c>
      <c r="K16" s="30" t="s">
        <v>339</v>
      </c>
    </row>
    <row r="17" ht="54.75" customHeight="1" spans="1:11">
      <c r="A17" s="125"/>
      <c r="B17" s="126"/>
      <c r="C17" s="125"/>
      <c r="D17" s="23" t="s">
        <v>326</v>
      </c>
      <c r="E17" s="23" t="s">
        <v>327</v>
      </c>
      <c r="F17" s="30" t="s">
        <v>328</v>
      </c>
      <c r="G17" s="23" t="s">
        <v>308</v>
      </c>
      <c r="H17" s="30" t="s">
        <v>340</v>
      </c>
      <c r="I17" s="23" t="s">
        <v>316</v>
      </c>
      <c r="J17" s="23" t="s">
        <v>311</v>
      </c>
      <c r="K17" s="30" t="s">
        <v>341</v>
      </c>
    </row>
    <row r="18" ht="54.75" customHeight="1" spans="1:11">
      <c r="A18" s="122" t="s">
        <v>342</v>
      </c>
      <c r="B18" s="122" t="s">
        <v>343</v>
      </c>
      <c r="C18" s="122" t="s">
        <v>344</v>
      </c>
      <c r="D18" s="23" t="s">
        <v>305</v>
      </c>
      <c r="E18" s="23" t="s">
        <v>306</v>
      </c>
      <c r="F18" s="30" t="s">
        <v>345</v>
      </c>
      <c r="G18" s="23" t="s">
        <v>308</v>
      </c>
      <c r="H18" s="30" t="s">
        <v>332</v>
      </c>
      <c r="I18" s="23" t="s">
        <v>310</v>
      </c>
      <c r="J18" s="23" t="s">
        <v>311</v>
      </c>
      <c r="K18" s="30" t="s">
        <v>346</v>
      </c>
    </row>
    <row r="19" ht="54.75" customHeight="1" spans="1:11">
      <c r="A19" s="123"/>
      <c r="B19" s="124"/>
      <c r="C19" s="123"/>
      <c r="D19" s="23" t="s">
        <v>305</v>
      </c>
      <c r="E19" s="23" t="s">
        <v>313</v>
      </c>
      <c r="F19" s="30" t="s">
        <v>347</v>
      </c>
      <c r="G19" s="23" t="s">
        <v>308</v>
      </c>
      <c r="H19" s="30" t="s">
        <v>320</v>
      </c>
      <c r="I19" s="23" t="s">
        <v>316</v>
      </c>
      <c r="J19" s="23" t="s">
        <v>311</v>
      </c>
      <c r="K19" s="30" t="s">
        <v>348</v>
      </c>
    </row>
    <row r="20" ht="54.75" customHeight="1" spans="1:11">
      <c r="A20" s="123"/>
      <c r="B20" s="124"/>
      <c r="C20" s="123"/>
      <c r="D20" s="23" t="s">
        <v>305</v>
      </c>
      <c r="E20" s="23" t="s">
        <v>318</v>
      </c>
      <c r="F20" s="30" t="s">
        <v>349</v>
      </c>
      <c r="G20" s="23" t="s">
        <v>308</v>
      </c>
      <c r="H20" s="30" t="s">
        <v>320</v>
      </c>
      <c r="I20" s="23" t="s">
        <v>316</v>
      </c>
      <c r="J20" s="23" t="s">
        <v>311</v>
      </c>
      <c r="K20" s="30" t="s">
        <v>337</v>
      </c>
    </row>
    <row r="21" ht="54.75" customHeight="1" spans="1:11">
      <c r="A21" s="123"/>
      <c r="B21" s="124"/>
      <c r="C21" s="123"/>
      <c r="D21" s="23" t="s">
        <v>322</v>
      </c>
      <c r="E21" s="23" t="s">
        <v>323</v>
      </c>
      <c r="F21" s="30" t="s">
        <v>350</v>
      </c>
      <c r="G21" s="23" t="s">
        <v>308</v>
      </c>
      <c r="H21" s="30" t="s">
        <v>320</v>
      </c>
      <c r="I21" s="23" t="s">
        <v>316</v>
      </c>
      <c r="J21" s="23" t="s">
        <v>311</v>
      </c>
      <c r="K21" s="30" t="s">
        <v>351</v>
      </c>
    </row>
    <row r="22" ht="54.75" customHeight="1" spans="1:11">
      <c r="A22" s="125"/>
      <c r="B22" s="126"/>
      <c r="C22" s="125"/>
      <c r="D22" s="23" t="s">
        <v>326</v>
      </c>
      <c r="E22" s="23" t="s">
        <v>327</v>
      </c>
      <c r="F22" s="30" t="s">
        <v>328</v>
      </c>
      <c r="G22" s="23" t="s">
        <v>308</v>
      </c>
      <c r="H22" s="30" t="s">
        <v>340</v>
      </c>
      <c r="I22" s="23" t="s">
        <v>316</v>
      </c>
      <c r="J22" s="23" t="s">
        <v>311</v>
      </c>
      <c r="K22" s="30" t="s">
        <v>341</v>
      </c>
    </row>
    <row r="23" ht="54.75" customHeight="1" spans="1:11">
      <c r="A23" s="122" t="s">
        <v>352</v>
      </c>
      <c r="B23" s="122" t="s">
        <v>273</v>
      </c>
      <c r="C23" s="122" t="s">
        <v>272</v>
      </c>
      <c r="D23" s="23" t="s">
        <v>305</v>
      </c>
      <c r="E23" s="23" t="s">
        <v>306</v>
      </c>
      <c r="F23" s="30" t="s">
        <v>307</v>
      </c>
      <c r="G23" s="23" t="s">
        <v>308</v>
      </c>
      <c r="H23" s="30" t="s">
        <v>320</v>
      </c>
      <c r="I23" s="23" t="s">
        <v>310</v>
      </c>
      <c r="J23" s="23" t="s">
        <v>311</v>
      </c>
      <c r="K23" s="30" t="s">
        <v>353</v>
      </c>
    </row>
    <row r="24" ht="54.75" customHeight="1" spans="1:11">
      <c r="A24" s="123"/>
      <c r="B24" s="124"/>
      <c r="C24" s="123"/>
      <c r="D24" s="23" t="s">
        <v>305</v>
      </c>
      <c r="E24" s="23" t="s">
        <v>313</v>
      </c>
      <c r="F24" s="30" t="s">
        <v>354</v>
      </c>
      <c r="G24" s="23" t="s">
        <v>308</v>
      </c>
      <c r="H24" s="30" t="s">
        <v>320</v>
      </c>
      <c r="I24" s="23" t="s">
        <v>316</v>
      </c>
      <c r="J24" s="23" t="s">
        <v>311</v>
      </c>
      <c r="K24" s="30" t="s">
        <v>355</v>
      </c>
    </row>
    <row r="25" ht="54.75" customHeight="1" spans="1:11">
      <c r="A25" s="123"/>
      <c r="B25" s="124"/>
      <c r="C25" s="123"/>
      <c r="D25" s="23" t="s">
        <v>305</v>
      </c>
      <c r="E25" s="23" t="s">
        <v>318</v>
      </c>
      <c r="F25" s="30" t="s">
        <v>319</v>
      </c>
      <c r="G25" s="23" t="s">
        <v>308</v>
      </c>
      <c r="H25" s="30" t="s">
        <v>340</v>
      </c>
      <c r="I25" s="23" t="s">
        <v>316</v>
      </c>
      <c r="J25" s="23" t="s">
        <v>311</v>
      </c>
      <c r="K25" s="30" t="s">
        <v>356</v>
      </c>
    </row>
    <row r="26" ht="54.75" customHeight="1" spans="1:11">
      <c r="A26" s="123"/>
      <c r="B26" s="124"/>
      <c r="C26" s="123"/>
      <c r="D26" s="23" t="s">
        <v>322</v>
      </c>
      <c r="E26" s="23" t="s">
        <v>323</v>
      </c>
      <c r="F26" s="30" t="s">
        <v>357</v>
      </c>
      <c r="G26" s="23" t="s">
        <v>308</v>
      </c>
      <c r="H26" s="30" t="s">
        <v>315</v>
      </c>
      <c r="I26" s="23" t="s">
        <v>316</v>
      </c>
      <c r="J26" s="23" t="s">
        <v>311</v>
      </c>
      <c r="K26" s="30" t="s">
        <v>272</v>
      </c>
    </row>
    <row r="27" ht="54.75" customHeight="1" spans="1:11">
      <c r="A27" s="125"/>
      <c r="B27" s="126"/>
      <c r="C27" s="125"/>
      <c r="D27" s="23" t="s">
        <v>326</v>
      </c>
      <c r="E27" s="23" t="s">
        <v>327</v>
      </c>
      <c r="F27" s="30" t="s">
        <v>328</v>
      </c>
      <c r="G27" s="23" t="s">
        <v>308</v>
      </c>
      <c r="H27" s="30" t="s">
        <v>340</v>
      </c>
      <c r="I27" s="23" t="s">
        <v>316</v>
      </c>
      <c r="J27" s="23" t="s">
        <v>311</v>
      </c>
      <c r="K27" s="30" t="s">
        <v>341</v>
      </c>
    </row>
    <row r="28" ht="54.75" customHeight="1" spans="1:11">
      <c r="A28" s="122" t="s">
        <v>358</v>
      </c>
      <c r="B28" s="122" t="s">
        <v>278</v>
      </c>
      <c r="C28" s="122" t="s">
        <v>277</v>
      </c>
      <c r="D28" s="23" t="s">
        <v>305</v>
      </c>
      <c r="E28" s="23" t="s">
        <v>306</v>
      </c>
      <c r="F28" s="30" t="s">
        <v>307</v>
      </c>
      <c r="G28" s="23" t="s">
        <v>308</v>
      </c>
      <c r="H28" s="30" t="s">
        <v>144</v>
      </c>
      <c r="I28" s="23" t="s">
        <v>310</v>
      </c>
      <c r="J28" s="23" t="s">
        <v>311</v>
      </c>
      <c r="K28" s="30" t="s">
        <v>359</v>
      </c>
    </row>
    <row r="29" ht="54.75" customHeight="1" spans="1:11">
      <c r="A29" s="123"/>
      <c r="B29" s="124"/>
      <c r="C29" s="123"/>
      <c r="D29" s="23" t="s">
        <v>305</v>
      </c>
      <c r="E29" s="23" t="s">
        <v>313</v>
      </c>
      <c r="F29" s="30" t="s">
        <v>354</v>
      </c>
      <c r="G29" s="23" t="s">
        <v>308</v>
      </c>
      <c r="H29" s="30" t="s">
        <v>320</v>
      </c>
      <c r="I29" s="23" t="s">
        <v>316</v>
      </c>
      <c r="J29" s="23" t="s">
        <v>311</v>
      </c>
      <c r="K29" s="30" t="s">
        <v>360</v>
      </c>
    </row>
    <row r="30" ht="54.75" customHeight="1" spans="1:11">
      <c r="A30" s="123"/>
      <c r="B30" s="124"/>
      <c r="C30" s="123"/>
      <c r="D30" s="23" t="s">
        <v>305</v>
      </c>
      <c r="E30" s="23" t="s">
        <v>318</v>
      </c>
      <c r="F30" s="30" t="s">
        <v>319</v>
      </c>
      <c r="G30" s="23" t="s">
        <v>308</v>
      </c>
      <c r="H30" s="30" t="s">
        <v>315</v>
      </c>
      <c r="I30" s="23" t="s">
        <v>316</v>
      </c>
      <c r="J30" s="23" t="s">
        <v>311</v>
      </c>
      <c r="K30" s="30" t="s">
        <v>361</v>
      </c>
    </row>
    <row r="31" ht="54.75" customHeight="1" spans="1:11">
      <c r="A31" s="123"/>
      <c r="B31" s="124"/>
      <c r="C31" s="123"/>
      <c r="D31" s="23" t="s">
        <v>322</v>
      </c>
      <c r="E31" s="23" t="s">
        <v>323</v>
      </c>
      <c r="F31" s="30" t="s">
        <v>324</v>
      </c>
      <c r="G31" s="23" t="s">
        <v>308</v>
      </c>
      <c r="H31" s="30" t="s">
        <v>320</v>
      </c>
      <c r="I31" s="23" t="s">
        <v>316</v>
      </c>
      <c r="J31" s="23" t="s">
        <v>311</v>
      </c>
      <c r="K31" s="30" t="s">
        <v>362</v>
      </c>
    </row>
    <row r="32" ht="54.75" customHeight="1" spans="1:11">
      <c r="A32" s="125"/>
      <c r="B32" s="126"/>
      <c r="C32" s="125"/>
      <c r="D32" s="23" t="s">
        <v>326</v>
      </c>
      <c r="E32" s="23" t="s">
        <v>327</v>
      </c>
      <c r="F32" s="30" t="s">
        <v>328</v>
      </c>
      <c r="G32" s="23" t="s">
        <v>308</v>
      </c>
      <c r="H32" s="30" t="s">
        <v>363</v>
      </c>
      <c r="I32" s="23" t="s">
        <v>316</v>
      </c>
      <c r="J32" s="23" t="s">
        <v>311</v>
      </c>
      <c r="K32" s="30" t="s">
        <v>364</v>
      </c>
    </row>
    <row r="33" ht="54.75" customHeight="1" spans="1:11">
      <c r="A33" s="122" t="s">
        <v>365</v>
      </c>
      <c r="B33" s="122" t="s">
        <v>268</v>
      </c>
      <c r="C33" s="122" t="s">
        <v>266</v>
      </c>
      <c r="D33" s="23" t="s">
        <v>305</v>
      </c>
      <c r="E33" s="23" t="s">
        <v>306</v>
      </c>
      <c r="F33" s="30" t="s">
        <v>366</v>
      </c>
      <c r="G33" s="23" t="s">
        <v>367</v>
      </c>
      <c r="H33" s="30" t="s">
        <v>368</v>
      </c>
      <c r="I33" s="23" t="s">
        <v>310</v>
      </c>
      <c r="J33" s="23" t="s">
        <v>369</v>
      </c>
      <c r="K33" s="30" t="s">
        <v>370</v>
      </c>
    </row>
    <row r="34" ht="54.75" customHeight="1" spans="1:11">
      <c r="A34" s="123"/>
      <c r="B34" s="124"/>
      <c r="C34" s="123"/>
      <c r="D34" s="23" t="s">
        <v>305</v>
      </c>
      <c r="E34" s="23" t="s">
        <v>313</v>
      </c>
      <c r="F34" s="30" t="s">
        <v>371</v>
      </c>
      <c r="G34" s="23" t="s">
        <v>367</v>
      </c>
      <c r="H34" s="30" t="s">
        <v>320</v>
      </c>
      <c r="I34" s="23" t="s">
        <v>316</v>
      </c>
      <c r="J34" s="23" t="s">
        <v>369</v>
      </c>
      <c r="K34" s="30" t="s">
        <v>372</v>
      </c>
    </row>
    <row r="35" ht="54.75" customHeight="1" spans="1:11">
      <c r="A35" s="123"/>
      <c r="B35" s="124"/>
      <c r="C35" s="123"/>
      <c r="D35" s="23" t="s">
        <v>305</v>
      </c>
      <c r="E35" s="23" t="s">
        <v>318</v>
      </c>
      <c r="F35" s="30" t="s">
        <v>349</v>
      </c>
      <c r="G35" s="23" t="s">
        <v>308</v>
      </c>
      <c r="H35" s="30" t="s">
        <v>320</v>
      </c>
      <c r="I35" s="23" t="s">
        <v>316</v>
      </c>
      <c r="J35" s="23" t="s">
        <v>369</v>
      </c>
      <c r="K35" s="30" t="s">
        <v>356</v>
      </c>
    </row>
    <row r="36" ht="54.75" customHeight="1" spans="1:11">
      <c r="A36" s="123"/>
      <c r="B36" s="124"/>
      <c r="C36" s="123"/>
      <c r="D36" s="23" t="s">
        <v>322</v>
      </c>
      <c r="E36" s="23" t="s">
        <v>323</v>
      </c>
      <c r="F36" s="30" t="s">
        <v>350</v>
      </c>
      <c r="G36" s="23" t="s">
        <v>367</v>
      </c>
      <c r="H36" s="30" t="s">
        <v>320</v>
      </c>
      <c r="I36" s="23" t="s">
        <v>316</v>
      </c>
      <c r="J36" s="23" t="s">
        <v>369</v>
      </c>
      <c r="K36" s="30" t="s">
        <v>373</v>
      </c>
    </row>
    <row r="37" ht="54.75" customHeight="1" spans="1:11">
      <c r="A37" s="125"/>
      <c r="B37" s="126"/>
      <c r="C37" s="125"/>
      <c r="D37" s="23" t="s">
        <v>326</v>
      </c>
      <c r="E37" s="23" t="s">
        <v>327</v>
      </c>
      <c r="F37" s="30" t="s">
        <v>374</v>
      </c>
      <c r="G37" s="23" t="s">
        <v>367</v>
      </c>
      <c r="H37" s="30" t="s">
        <v>320</v>
      </c>
      <c r="I37" s="23" t="s">
        <v>316</v>
      </c>
      <c r="J37" s="23" t="s">
        <v>369</v>
      </c>
      <c r="K37" s="30" t="s">
        <v>341</v>
      </c>
    </row>
    <row r="38" ht="54.75" customHeight="1" spans="1:11">
      <c r="A38" s="122" t="s">
        <v>375</v>
      </c>
      <c r="B38" s="122" t="s">
        <v>376</v>
      </c>
      <c r="C38" s="122" t="s">
        <v>377</v>
      </c>
      <c r="D38" s="23" t="s">
        <v>305</v>
      </c>
      <c r="E38" s="23" t="s">
        <v>306</v>
      </c>
      <c r="F38" s="30" t="s">
        <v>307</v>
      </c>
      <c r="G38" s="23" t="s">
        <v>308</v>
      </c>
      <c r="H38" s="30" t="s">
        <v>332</v>
      </c>
      <c r="I38" s="23" t="s">
        <v>310</v>
      </c>
      <c r="J38" s="23" t="s">
        <v>311</v>
      </c>
      <c r="K38" s="30" t="s">
        <v>370</v>
      </c>
    </row>
    <row r="39" ht="54.75" customHeight="1" spans="1:11">
      <c r="A39" s="123"/>
      <c r="B39" s="124"/>
      <c r="C39" s="123"/>
      <c r="D39" s="23" t="s">
        <v>305</v>
      </c>
      <c r="E39" s="23" t="s">
        <v>313</v>
      </c>
      <c r="F39" s="30" t="s">
        <v>354</v>
      </c>
      <c r="G39" s="23" t="s">
        <v>308</v>
      </c>
      <c r="H39" s="30" t="s">
        <v>320</v>
      </c>
      <c r="I39" s="23" t="s">
        <v>316</v>
      </c>
      <c r="J39" s="23" t="s">
        <v>311</v>
      </c>
      <c r="K39" s="30" t="s">
        <v>360</v>
      </c>
    </row>
    <row r="40" ht="54.75" customHeight="1" spans="1:11">
      <c r="A40" s="123"/>
      <c r="B40" s="124"/>
      <c r="C40" s="123"/>
      <c r="D40" s="23" t="s">
        <v>305</v>
      </c>
      <c r="E40" s="23" t="s">
        <v>318</v>
      </c>
      <c r="F40" s="30" t="s">
        <v>319</v>
      </c>
      <c r="G40" s="23" t="s">
        <v>308</v>
      </c>
      <c r="H40" s="30" t="s">
        <v>340</v>
      </c>
      <c r="I40" s="23" t="s">
        <v>316</v>
      </c>
      <c r="J40" s="23" t="s">
        <v>311</v>
      </c>
      <c r="K40" s="30" t="s">
        <v>356</v>
      </c>
    </row>
    <row r="41" ht="54.75" customHeight="1" spans="1:11">
      <c r="A41" s="123"/>
      <c r="B41" s="124"/>
      <c r="C41" s="123"/>
      <c r="D41" s="23" t="s">
        <v>322</v>
      </c>
      <c r="E41" s="23" t="s">
        <v>323</v>
      </c>
      <c r="F41" s="30" t="s">
        <v>324</v>
      </c>
      <c r="G41" s="23" t="s">
        <v>308</v>
      </c>
      <c r="H41" s="30" t="s">
        <v>320</v>
      </c>
      <c r="I41" s="23" t="s">
        <v>316</v>
      </c>
      <c r="J41" s="23" t="s">
        <v>311</v>
      </c>
      <c r="K41" s="30" t="s">
        <v>373</v>
      </c>
    </row>
    <row r="42" ht="54.75" customHeight="1" spans="1:11">
      <c r="A42" s="125"/>
      <c r="B42" s="126"/>
      <c r="C42" s="125"/>
      <c r="D42" s="23" t="s">
        <v>326</v>
      </c>
      <c r="E42" s="23" t="s">
        <v>327</v>
      </c>
      <c r="F42" s="30" t="s">
        <v>328</v>
      </c>
      <c r="G42" s="23" t="s">
        <v>308</v>
      </c>
      <c r="H42" s="30" t="s">
        <v>340</v>
      </c>
      <c r="I42" s="23" t="s">
        <v>316</v>
      </c>
      <c r="J42" s="23" t="s">
        <v>311</v>
      </c>
      <c r="K42" s="30" t="s">
        <v>341</v>
      </c>
    </row>
    <row r="43" ht="54.75" customHeight="1" spans="1:11">
      <c r="A43" s="122" t="s">
        <v>378</v>
      </c>
      <c r="B43" s="122" t="s">
        <v>379</v>
      </c>
      <c r="C43" s="122" t="s">
        <v>380</v>
      </c>
      <c r="D43" s="23" t="s">
        <v>305</v>
      </c>
      <c r="E43" s="23" t="s">
        <v>306</v>
      </c>
      <c r="F43" s="30" t="s">
        <v>381</v>
      </c>
      <c r="G43" s="23" t="s">
        <v>308</v>
      </c>
      <c r="H43" s="30" t="s">
        <v>332</v>
      </c>
      <c r="I43" s="23" t="s">
        <v>310</v>
      </c>
      <c r="J43" s="23" t="s">
        <v>311</v>
      </c>
      <c r="K43" s="30" t="s">
        <v>382</v>
      </c>
    </row>
    <row r="44" ht="54.75" customHeight="1" spans="1:11">
      <c r="A44" s="123"/>
      <c r="B44" s="124"/>
      <c r="C44" s="123"/>
      <c r="D44" s="23" t="s">
        <v>305</v>
      </c>
      <c r="E44" s="23" t="s">
        <v>313</v>
      </c>
      <c r="F44" s="30" t="s">
        <v>383</v>
      </c>
      <c r="G44" s="23" t="s">
        <v>308</v>
      </c>
      <c r="H44" s="30" t="s">
        <v>320</v>
      </c>
      <c r="I44" s="23" t="s">
        <v>316</v>
      </c>
      <c r="J44" s="23" t="s">
        <v>311</v>
      </c>
      <c r="K44" s="30" t="s">
        <v>384</v>
      </c>
    </row>
    <row r="45" ht="54.75" customHeight="1" spans="1:11">
      <c r="A45" s="123"/>
      <c r="B45" s="124"/>
      <c r="C45" s="123"/>
      <c r="D45" s="23" t="s">
        <v>305</v>
      </c>
      <c r="E45" s="23" t="s">
        <v>318</v>
      </c>
      <c r="F45" s="30" t="s">
        <v>385</v>
      </c>
      <c r="G45" s="23" t="s">
        <v>308</v>
      </c>
      <c r="H45" s="30" t="s">
        <v>315</v>
      </c>
      <c r="I45" s="23" t="s">
        <v>316</v>
      </c>
      <c r="J45" s="23" t="s">
        <v>311</v>
      </c>
      <c r="K45" s="30" t="s">
        <v>386</v>
      </c>
    </row>
    <row r="46" ht="54.75" customHeight="1" spans="1:11">
      <c r="A46" s="123"/>
      <c r="B46" s="124"/>
      <c r="C46" s="123"/>
      <c r="D46" s="23" t="s">
        <v>322</v>
      </c>
      <c r="E46" s="23" t="s">
        <v>323</v>
      </c>
      <c r="F46" s="30" t="s">
        <v>387</v>
      </c>
      <c r="G46" s="23" t="s">
        <v>308</v>
      </c>
      <c r="H46" s="30" t="s">
        <v>320</v>
      </c>
      <c r="I46" s="23" t="s">
        <v>316</v>
      </c>
      <c r="J46" s="23" t="s">
        <v>311</v>
      </c>
      <c r="K46" s="30" t="s">
        <v>388</v>
      </c>
    </row>
    <row r="47" ht="54.75" customHeight="1" spans="1:11">
      <c r="A47" s="125"/>
      <c r="B47" s="126"/>
      <c r="C47" s="125"/>
      <c r="D47" s="23" t="s">
        <v>326</v>
      </c>
      <c r="E47" s="23" t="s">
        <v>327</v>
      </c>
      <c r="F47" s="30" t="s">
        <v>328</v>
      </c>
      <c r="G47" s="23" t="s">
        <v>308</v>
      </c>
      <c r="H47" s="30" t="s">
        <v>340</v>
      </c>
      <c r="I47" s="23" t="s">
        <v>316</v>
      </c>
      <c r="J47" s="23" t="s">
        <v>311</v>
      </c>
      <c r="K47" s="30" t="s">
        <v>341</v>
      </c>
    </row>
    <row r="48" ht="54.75" customHeight="1" spans="1:11">
      <c r="A48" s="122" t="s">
        <v>389</v>
      </c>
      <c r="B48" s="122" t="s">
        <v>287</v>
      </c>
      <c r="C48" s="122" t="s">
        <v>286</v>
      </c>
      <c r="D48" s="23" t="s">
        <v>305</v>
      </c>
      <c r="E48" s="23" t="s">
        <v>306</v>
      </c>
      <c r="F48" s="30" t="s">
        <v>390</v>
      </c>
      <c r="G48" s="23" t="s">
        <v>308</v>
      </c>
      <c r="H48" s="30" t="s">
        <v>332</v>
      </c>
      <c r="I48" s="23" t="s">
        <v>310</v>
      </c>
      <c r="J48" s="23" t="s">
        <v>311</v>
      </c>
      <c r="K48" s="30" t="s">
        <v>391</v>
      </c>
    </row>
    <row r="49" ht="54.75" customHeight="1" spans="1:11">
      <c r="A49" s="123"/>
      <c r="B49" s="124"/>
      <c r="C49" s="123"/>
      <c r="D49" s="23" t="s">
        <v>305</v>
      </c>
      <c r="E49" s="23" t="s">
        <v>313</v>
      </c>
      <c r="F49" s="30" t="s">
        <v>392</v>
      </c>
      <c r="G49" s="23" t="s">
        <v>308</v>
      </c>
      <c r="H49" s="30" t="s">
        <v>320</v>
      </c>
      <c r="I49" s="23" t="s">
        <v>316</v>
      </c>
      <c r="J49" s="23" t="s">
        <v>311</v>
      </c>
      <c r="K49" s="30" t="s">
        <v>355</v>
      </c>
    </row>
    <row r="50" ht="54.75" customHeight="1" spans="1:11">
      <c r="A50" s="123"/>
      <c r="B50" s="124"/>
      <c r="C50" s="123"/>
      <c r="D50" s="23" t="s">
        <v>305</v>
      </c>
      <c r="E50" s="23" t="s">
        <v>318</v>
      </c>
      <c r="F50" s="30" t="s">
        <v>393</v>
      </c>
      <c r="G50" s="23" t="s">
        <v>308</v>
      </c>
      <c r="H50" s="30" t="s">
        <v>320</v>
      </c>
      <c r="I50" s="23" t="s">
        <v>316</v>
      </c>
      <c r="J50" s="23" t="s">
        <v>311</v>
      </c>
      <c r="K50" s="30" t="s">
        <v>337</v>
      </c>
    </row>
    <row r="51" ht="54.75" customHeight="1" spans="1:11">
      <c r="A51" s="123"/>
      <c r="B51" s="124"/>
      <c r="C51" s="123"/>
      <c r="D51" s="23" t="s">
        <v>322</v>
      </c>
      <c r="E51" s="23" t="s">
        <v>323</v>
      </c>
      <c r="F51" s="30" t="s">
        <v>394</v>
      </c>
      <c r="G51" s="23" t="s">
        <v>308</v>
      </c>
      <c r="H51" s="30" t="s">
        <v>320</v>
      </c>
      <c r="I51" s="23" t="s">
        <v>316</v>
      </c>
      <c r="J51" s="23" t="s">
        <v>311</v>
      </c>
      <c r="K51" s="30" t="s">
        <v>339</v>
      </c>
    </row>
    <row r="52" ht="54.75" customHeight="1" spans="1:11">
      <c r="A52" s="125"/>
      <c r="B52" s="126"/>
      <c r="C52" s="125"/>
      <c r="D52" s="23" t="s">
        <v>326</v>
      </c>
      <c r="E52" s="23" t="s">
        <v>327</v>
      </c>
      <c r="F52" s="30" t="s">
        <v>328</v>
      </c>
      <c r="G52" s="23" t="s">
        <v>308</v>
      </c>
      <c r="H52" s="30" t="s">
        <v>320</v>
      </c>
      <c r="I52" s="23" t="s">
        <v>316</v>
      </c>
      <c r="J52" s="23" t="s">
        <v>311</v>
      </c>
      <c r="K52" s="30" t="s">
        <v>341</v>
      </c>
    </row>
    <row r="53" ht="54.75" customHeight="1" spans="1:11">
      <c r="A53" s="122" t="s">
        <v>395</v>
      </c>
      <c r="B53" s="122" t="s">
        <v>285</v>
      </c>
      <c r="C53" s="122" t="s">
        <v>284</v>
      </c>
      <c r="D53" s="23" t="s">
        <v>305</v>
      </c>
      <c r="E53" s="23" t="s">
        <v>306</v>
      </c>
      <c r="F53" s="30" t="s">
        <v>396</v>
      </c>
      <c r="G53" s="23" t="s">
        <v>367</v>
      </c>
      <c r="H53" s="30" t="s">
        <v>332</v>
      </c>
      <c r="I53" s="23" t="s">
        <v>310</v>
      </c>
      <c r="J53" s="23" t="s">
        <v>369</v>
      </c>
      <c r="K53" s="30" t="s">
        <v>370</v>
      </c>
    </row>
    <row r="54" ht="54.75" customHeight="1" spans="1:11">
      <c r="A54" s="123"/>
      <c r="B54" s="124"/>
      <c r="C54" s="123"/>
      <c r="D54" s="23" t="s">
        <v>305</v>
      </c>
      <c r="E54" s="23" t="s">
        <v>313</v>
      </c>
      <c r="F54" s="30" t="s">
        <v>397</v>
      </c>
      <c r="G54" s="23" t="s">
        <v>367</v>
      </c>
      <c r="H54" s="30" t="s">
        <v>320</v>
      </c>
      <c r="I54" s="23" t="s">
        <v>316</v>
      </c>
      <c r="J54" s="23" t="s">
        <v>369</v>
      </c>
      <c r="K54" s="30" t="s">
        <v>372</v>
      </c>
    </row>
    <row r="55" ht="54.75" customHeight="1" spans="1:11">
      <c r="A55" s="123"/>
      <c r="B55" s="124"/>
      <c r="C55" s="123"/>
      <c r="D55" s="23" t="s">
        <v>305</v>
      </c>
      <c r="E55" s="23" t="s">
        <v>318</v>
      </c>
      <c r="F55" s="30" t="s">
        <v>398</v>
      </c>
      <c r="G55" s="23" t="s">
        <v>308</v>
      </c>
      <c r="H55" s="30" t="s">
        <v>320</v>
      </c>
      <c r="I55" s="23" t="s">
        <v>316</v>
      </c>
      <c r="J55" s="23" t="s">
        <v>369</v>
      </c>
      <c r="K55" s="30" t="s">
        <v>356</v>
      </c>
    </row>
    <row r="56" ht="54.75" customHeight="1" spans="1:11">
      <c r="A56" s="123"/>
      <c r="B56" s="124"/>
      <c r="C56" s="123"/>
      <c r="D56" s="23" t="s">
        <v>322</v>
      </c>
      <c r="E56" s="23" t="s">
        <v>323</v>
      </c>
      <c r="F56" s="30" t="s">
        <v>399</v>
      </c>
      <c r="G56" s="23" t="s">
        <v>367</v>
      </c>
      <c r="H56" s="30" t="s">
        <v>320</v>
      </c>
      <c r="I56" s="23" t="s">
        <v>316</v>
      </c>
      <c r="J56" s="23" t="s">
        <v>369</v>
      </c>
      <c r="K56" s="30" t="s">
        <v>373</v>
      </c>
    </row>
    <row r="57" ht="54.75" customHeight="1" spans="1:11">
      <c r="A57" s="125"/>
      <c r="B57" s="126"/>
      <c r="C57" s="125"/>
      <c r="D57" s="23" t="s">
        <v>326</v>
      </c>
      <c r="E57" s="23" t="s">
        <v>327</v>
      </c>
      <c r="F57" s="30" t="s">
        <v>400</v>
      </c>
      <c r="G57" s="23" t="s">
        <v>367</v>
      </c>
      <c r="H57" s="30" t="s">
        <v>320</v>
      </c>
      <c r="I57" s="23" t="s">
        <v>316</v>
      </c>
      <c r="J57" s="23" t="s">
        <v>369</v>
      </c>
      <c r="K57" s="30" t="s">
        <v>341</v>
      </c>
    </row>
  </sheetData>
  <mergeCells count="32">
    <mergeCell ref="A2:K2"/>
    <mergeCell ref="A3:I3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C8:C1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王王今^_^^_^</cp:lastModifiedBy>
  <dcterms:created xsi:type="dcterms:W3CDTF">2023-03-03T03:22:00Z</dcterms:created>
  <dcterms:modified xsi:type="dcterms:W3CDTF">2024-01-10T01:57:41Z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5C94FC0E652A4CB3B4CE9DDA9C5F5DE9</vt:lpwstr>
  </property>
  <property fmtid="{D5CDD505-2E9C-101B-9397-08002B2CF9AE}" pid="3" name="KSOProductBuildVer">
    <vt:lpwstr>2052-12.1.0.15990</vt:lpwstr>
  </property>
</Properties>
</file>