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600" windowHeight="12080"/>
  </bookViews>
  <sheets>
    <sheet name="Sheet1" sheetId="1" r:id="rId1"/>
  </sheets>
  <definedNames>
    <definedName name="_xlnm.Print_Area" localSheetId="0">Sheet1!$A$1:$O$16</definedName>
    <definedName name="_xlnm.Print_Titles" localSheetId="0">Sheet1!$1:$5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<sst xmlns="http://schemas.openxmlformats.org/spreadsheetml/2006/main" count="35" uniqueCount="35">
  <si>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t>云南华电临沧耿马大兴周家寨200MW复合光伏项目拟征收土地利用现状情况调查和权属汇总表</t>
  </si>
  <si>
    <t>耿马傣族佤族自治县</t>
  </si>
  <si>
    <t>单位：公顷</t>
  </si>
  <si>
    <t>土地权利人</t>
  </si>
  <si>
    <t>土地登记状况
（土地证号）</t>
  </si>
  <si>
    <t>拟征收土地总面积</t>
  </si>
  <si>
    <t>农用地</t>
  </si>
  <si>
    <t>建设用地</t>
  </si>
  <si>
    <t>未利用地</t>
  </si>
  <si>
    <t>权利人（签章）</t>
  </si>
  <si>
    <t>乡（镇）</t>
  </si>
  <si>
    <t>村（居）民委员会</t>
  </si>
  <si>
    <t>村(居)民小组</t>
  </si>
  <si>
    <t>耕地</t>
  </si>
  <si>
    <t>园地</t>
  </si>
  <si>
    <t>林地</t>
  </si>
  <si>
    <t>草地</t>
  </si>
  <si>
    <t>其他农用地</t>
  </si>
  <si>
    <t>水田</t>
  </si>
  <si>
    <t>水浇地</t>
  </si>
  <si>
    <t>旱地</t>
  </si>
  <si>
    <t>大兴乡</t>
  </si>
  <si>
    <t>岩榴村民委员会</t>
  </si>
  <si>
    <t>新寨第一、第二、第三、第四村民小组共有</t>
  </si>
  <si>
    <t>岩榴第一、第二、第三、周家寨第一、第二村民小组共有</t>
  </si>
  <si>
    <t>岩榴第一、第二、第三村民小组共有</t>
  </si>
  <si>
    <t>周家寨第一、第二村民小组共有</t>
  </si>
  <si>
    <t>小计</t>
  </si>
  <si>
    <t>拟征收大兴乡集体土地合计</t>
  </si>
  <si>
    <t>拟征收耿马自治县集体土地合计</t>
  </si>
  <si>
    <t>拟收回耿马自治县国有土地合计</t>
  </si>
  <si>
    <t>拟征收（收回）耿马自治县土地合计</t>
  </si>
  <si>
    <t>征地实施单位（盖章）：耿马傣族佤族自治县人民政府</t>
  </si>
  <si>
    <t>调查单位（盖章）：昆明麦普空间科技有限公司</t>
  </si>
  <si>
    <t xml:space="preserve"> 调查时间：   年   月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</si>
</sst>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30">
    <font>
      <sz val="11"/>
      <color theme="1"/>
      <name val="等线"/>
      <charset val="134"/>
      <scheme val="minor"/>
    </font>
    <font>
      <sz val="11"/>
      <color theme="1"/>
      <name val="黑体"/>
      <charset val="134"/>
    </font>
    <font>
      <sz val="12"/>
      <color theme="1"/>
      <name val="等线"/>
      <charset val="134"/>
      <scheme val="minor"/>
    </font>
    <font>
      <b/>
      <sz val="20"/>
      <color theme="1"/>
      <name val="仿宋"/>
      <charset val="134"/>
    </font>
    <font>
      <sz val="12"/>
      <color theme="1"/>
      <name val="仿宋"/>
      <charset val="134"/>
    </font>
    <font>
      <b/>
      <sz val="12"/>
      <color rgb="FF000000"/>
      <name val="仿宋"/>
      <charset val="134"/>
    </font>
    <font>
      <sz val="12"/>
      <color rgb="FF000000"/>
      <name val="仿宋"/>
      <charset val="134"/>
    </font>
    <font>
      <sz val="12"/>
      <color indexed="8"/>
      <name val="仿宋"/>
      <charset val="134"/>
    </font>
    <font>
      <sz val="18"/>
      <color theme="1"/>
      <name val="方正小标宋_GBK"/>
      <charset val="134"/>
    </font>
    <font>
      <sz val="12"/>
      <name val="仿宋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10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5" borderId="14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6" borderId="15" applyNumberFormat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176" fontId="0" fillId="0" borderId="0" xfId="0" applyNumberForma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>
      <alignment vertical="center"/>
    </xf>
    <xf numFmtId="176" fontId="4" fillId="0" borderId="0" xfId="0" applyNumberFormat="1" applyFo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76" fontId="6" fillId="0" borderId="0" xfId="0" applyNumberFormat="1" applyFont="1" applyAlignment="1">
      <alignment horizontal="center" vertical="center" wrapText="1"/>
    </xf>
    <xf numFmtId="0" fontId="8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Q16"/>
  <sheetViews>
    <sheetView showZeros="0" tabSelected="1" view="pageBreakPreview" zoomScale="85" zoomScaleNormal="100" workbookViewId="0">
      <selection activeCell="N10" sqref="N10"/>
    </sheetView>
  </sheetViews>
  <sheetFormatPr defaultColWidth="9" defaultRowHeight="14"/>
  <cols>
    <col min="1" max="1" width="8.10833333333333" customWidth="1"/>
    <col min="2" max="2" width="13.4416666666667" customWidth="1"/>
    <col min="3" max="3" width="21.1083333333333" customWidth="1"/>
    <col min="4" max="4" width="28.775" customWidth="1"/>
    <col min="5" max="5" width="11.4416666666667" customWidth="1"/>
    <col min="6" max="6" width="11" customWidth="1"/>
    <col min="7" max="8" width="11.1083333333333" style="4" customWidth="1"/>
    <col min="9" max="9" width="9.775" style="4" customWidth="1"/>
    <col min="10" max="11" width="10.5583333333333" style="4" customWidth="1"/>
    <col min="12" max="12" width="9.775" customWidth="1"/>
    <col min="13" max="14" width="9.33333333333333" customWidth="1"/>
    <col min="15" max="15" width="18.2166666666667" customWidth="1"/>
    <col min="16" max="16" width="9.55833333333333" customWidth="1"/>
    <col min="17" max="17" width="7.88333333333333" customWidth="1"/>
    <col min="18" max="18" width="6.44166666666667" customWidth="1"/>
    <col min="19" max="19" width="7.55833333333333" customWidth="1"/>
    <col min="20" max="20" width="6.44166666666667" customWidth="1"/>
    <col min="21" max="21" width="7.55833333333333" customWidth="1"/>
    <col min="22" max="23" width="5.55833333333333" customWidth="1"/>
    <col min="24" max="24" width="5.88333333333333" customWidth="1"/>
    <col min="25" max="25" width="7.55833333333333" customWidth="1"/>
    <col min="26" max="26" width="8.33333333333333" customWidth="1"/>
    <col min="27" max="27" width="7.55833333333333" customWidth="1"/>
    <col min="28" max="28" width="5.55833333333333" customWidth="1"/>
    <col min="29" max="29" width="7.55833333333333" customWidth="1"/>
    <col min="30" max="30" width="8.33333333333333" customWidth="1"/>
    <col min="31" max="31" width="6.66666666666667" customWidth="1"/>
    <col min="32" max="32" width="6.10833333333333" customWidth="1"/>
    <col min="33" max="33" width="5" customWidth="1"/>
    <col min="34" max="34" width="7.55833333333333" customWidth="1"/>
    <col min="35" max="35" width="5.88333333333333" customWidth="1"/>
    <col min="36" max="36" width="7.55833333333333" customWidth="1"/>
    <col min="37" max="37" width="5.55833333333333" customWidth="1"/>
    <col min="38" max="38" width="6.21666666666667" customWidth="1"/>
    <col min="39" max="39" width="5.55833333333333" customWidth="1"/>
    <col min="40" max="40" width="9.55833333333333" customWidth="1"/>
    <col min="41" max="41" width="5.33333333333333" customWidth="1"/>
    <col min="42" max="43" width="5.55833333333333" customWidth="1"/>
  </cols>
  <sheetData>
    <row r="1" ht="36" customHeight="1" spans="1:4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</row>
    <row r="2" ht="22.8" customHeight="1" spans="1:15">
      <c r="A2" s="6" t="s">
        <v>1</v>
      </c>
      <c r="B2" s="6"/>
      <c r="C2" s="6"/>
      <c r="D2" s="7"/>
      <c r="E2" s="7"/>
      <c r="F2" s="7"/>
      <c r="G2" s="8"/>
      <c r="H2" s="8"/>
      <c r="I2" s="8"/>
      <c r="J2" s="8"/>
      <c r="K2" s="8"/>
      <c r="L2" s="7"/>
      <c r="M2" s="35" t="s">
        <v>2</v>
      </c>
      <c r="N2" s="35"/>
      <c r="O2" s="7"/>
    </row>
    <row r="3" ht="30" customHeight="1" spans="1:15">
      <c r="A3" s="9" t="s">
        <v>3</v>
      </c>
      <c r="B3" s="9"/>
      <c r="C3" s="9"/>
      <c r="D3" s="9" t="s">
        <v>4</v>
      </c>
      <c r="E3" s="9" t="s">
        <v>5</v>
      </c>
      <c r="F3" s="10" t="s">
        <v>6</v>
      </c>
      <c r="G3" s="11"/>
      <c r="H3" s="11"/>
      <c r="I3" s="11"/>
      <c r="J3" s="11"/>
      <c r="K3" s="11"/>
      <c r="L3" s="11"/>
      <c r="M3" s="9" t="s">
        <v>7</v>
      </c>
      <c r="N3" s="9" t="s">
        <v>8</v>
      </c>
      <c r="O3" s="12" t="s">
        <v>9</v>
      </c>
    </row>
    <row r="4" ht="30" customHeight="1" spans="1:15">
      <c r="A4" s="12" t="s">
        <v>10</v>
      </c>
      <c r="B4" s="12" t="s">
        <v>11</v>
      </c>
      <c r="C4" s="9" t="s">
        <v>12</v>
      </c>
      <c r="D4" s="9"/>
      <c r="E4" s="9"/>
      <c r="F4" s="9" t="s">
        <v>13</v>
      </c>
      <c r="G4" s="9"/>
      <c r="H4" s="9"/>
      <c r="I4" s="14" t="s">
        <v>14</v>
      </c>
      <c r="J4" s="14" t="s">
        <v>15</v>
      </c>
      <c r="K4" s="14" t="s">
        <v>16</v>
      </c>
      <c r="L4" s="10" t="s">
        <v>17</v>
      </c>
      <c r="M4" s="9"/>
      <c r="N4" s="9"/>
      <c r="O4" s="36"/>
    </row>
    <row r="5" ht="39" customHeight="1" spans="1:15">
      <c r="A5" s="13"/>
      <c r="B5" s="13"/>
      <c r="C5" s="9"/>
      <c r="D5" s="9"/>
      <c r="E5" s="9"/>
      <c r="F5" s="9" t="s">
        <v>18</v>
      </c>
      <c r="G5" s="14" t="s">
        <v>19</v>
      </c>
      <c r="H5" s="14" t="s">
        <v>20</v>
      </c>
      <c r="I5" s="14"/>
      <c r="J5" s="14"/>
      <c r="K5" s="14"/>
      <c r="L5" s="10"/>
      <c r="M5" s="9"/>
      <c r="N5" s="9"/>
      <c r="O5" s="13"/>
    </row>
    <row r="6" ht="60" customHeight="1" spans="1:15">
      <c r="A6" s="15" t="s">
        <v>21</v>
      </c>
      <c r="B6" s="15" t="s">
        <v>22</v>
      </c>
      <c r="C6" s="16" t="s">
        <v>23</v>
      </c>
      <c r="D6" s="16"/>
      <c r="E6" s="17">
        <f>F6+G6+H6+I6+J6+K6+L6+M6+N6</f>
        <v>0.0776</v>
      </c>
      <c r="F6" s="17"/>
      <c r="G6" s="17"/>
      <c r="H6" s="17"/>
      <c r="I6" s="17">
        <v>0.064</v>
      </c>
      <c r="J6" s="17">
        <v>0.0045</v>
      </c>
      <c r="K6" s="17">
        <v>0.0091</v>
      </c>
      <c r="L6" s="37"/>
      <c r="M6" s="27"/>
      <c r="N6" s="27"/>
      <c r="O6" s="27"/>
    </row>
    <row r="7" ht="60" customHeight="1" spans="1:15">
      <c r="A7" s="18"/>
      <c r="B7" s="18"/>
      <c r="C7" s="16" t="s">
        <v>24</v>
      </c>
      <c r="D7" s="19"/>
      <c r="E7" s="17">
        <f>F7+G7+H7+I7+J7+K7+L7+M7+N7</f>
        <v>1.1285</v>
      </c>
      <c r="F7" s="17"/>
      <c r="G7" s="17"/>
      <c r="H7" s="17"/>
      <c r="I7" s="17">
        <v>1.077</v>
      </c>
      <c r="J7" s="17">
        <v>0.0018</v>
      </c>
      <c r="K7" s="17">
        <v>0.0371</v>
      </c>
      <c r="L7" s="37">
        <v>0.0126</v>
      </c>
      <c r="M7" s="27"/>
      <c r="N7" s="27"/>
      <c r="O7" s="9"/>
    </row>
    <row r="8" ht="60" customHeight="1" spans="1:15">
      <c r="A8" s="18"/>
      <c r="B8" s="18"/>
      <c r="C8" s="16" t="s">
        <v>25</v>
      </c>
      <c r="D8" s="19"/>
      <c r="E8" s="17">
        <f>F8+G8+H8+I8+J8+K8+L8+M8+N8</f>
        <v>0.5496</v>
      </c>
      <c r="F8" s="17"/>
      <c r="G8" s="17"/>
      <c r="H8" s="17"/>
      <c r="I8" s="17">
        <v>0.4911</v>
      </c>
      <c r="J8" s="17"/>
      <c r="K8" s="17">
        <v>0.0393</v>
      </c>
      <c r="L8" s="37">
        <v>0.0192</v>
      </c>
      <c r="M8" s="27"/>
      <c r="N8" s="27"/>
      <c r="O8" s="9"/>
    </row>
    <row r="9" s="1" customFormat="1" ht="60" customHeight="1" spans="1:15">
      <c r="A9" s="20"/>
      <c r="B9" s="20"/>
      <c r="C9" s="21" t="s">
        <v>26</v>
      </c>
      <c r="D9" s="22"/>
      <c r="E9" s="23">
        <f>F9+G9+H9+I9+J9+K9+L9+M9+N9</f>
        <v>0.1188</v>
      </c>
      <c r="F9" s="23"/>
      <c r="G9" s="23"/>
      <c r="H9" s="23"/>
      <c r="I9" s="23">
        <v>0.0548</v>
      </c>
      <c r="J9" s="23"/>
      <c r="K9" s="23">
        <v>0.0615</v>
      </c>
      <c r="L9" s="38">
        <v>0.0025</v>
      </c>
      <c r="M9" s="22"/>
      <c r="N9" s="22"/>
      <c r="O9" s="39"/>
    </row>
    <row r="10" ht="40.05" customHeight="1" spans="1:15">
      <c r="A10" s="24"/>
      <c r="B10" s="25" t="s">
        <v>27</v>
      </c>
      <c r="C10" s="26"/>
      <c r="D10" s="27"/>
      <c r="E10" s="17">
        <f>E6+E7+E8+E9</f>
        <v>1.8745</v>
      </c>
      <c r="F10" s="17">
        <f t="shared" ref="F10:N10" si="0">F6+F7+F8+F9</f>
        <v>0</v>
      </c>
      <c r="G10" s="17">
        <f t="shared" si="0"/>
        <v>0</v>
      </c>
      <c r="H10" s="17">
        <f t="shared" si="0"/>
        <v>0</v>
      </c>
      <c r="I10" s="17">
        <f t="shared" si="0"/>
        <v>1.6869</v>
      </c>
      <c r="J10" s="17">
        <f t="shared" si="0"/>
        <v>0.0063</v>
      </c>
      <c r="K10" s="17">
        <f t="shared" si="0"/>
        <v>0.147</v>
      </c>
      <c r="L10" s="17">
        <f t="shared" si="0"/>
        <v>0.0343</v>
      </c>
      <c r="M10" s="17">
        <f t="shared" si="0"/>
        <v>0</v>
      </c>
      <c r="N10" s="17">
        <f t="shared" si="0"/>
        <v>0</v>
      </c>
      <c r="O10" s="9"/>
    </row>
    <row r="11" ht="40.05" customHeight="1" spans="1:15">
      <c r="A11" s="25" t="s">
        <v>28</v>
      </c>
      <c r="B11" s="28"/>
      <c r="C11" s="26"/>
      <c r="D11" s="27"/>
      <c r="E11" s="17">
        <f>E6+E7+E8+E9</f>
        <v>1.8745</v>
      </c>
      <c r="F11" s="17">
        <f t="shared" ref="F11:N11" si="1">F6+F7+F8+F9</f>
        <v>0</v>
      </c>
      <c r="G11" s="17">
        <f t="shared" si="1"/>
        <v>0</v>
      </c>
      <c r="H11" s="17">
        <f t="shared" si="1"/>
        <v>0</v>
      </c>
      <c r="I11" s="17">
        <f t="shared" si="1"/>
        <v>1.6869</v>
      </c>
      <c r="J11" s="17">
        <f t="shared" si="1"/>
        <v>0.0063</v>
      </c>
      <c r="K11" s="17">
        <f t="shared" si="1"/>
        <v>0.147</v>
      </c>
      <c r="L11" s="17">
        <f t="shared" si="1"/>
        <v>0.0343</v>
      </c>
      <c r="M11" s="17">
        <f t="shared" si="1"/>
        <v>0</v>
      </c>
      <c r="N11" s="17">
        <f t="shared" si="1"/>
        <v>0</v>
      </c>
      <c r="O11" s="9"/>
    </row>
    <row r="12" ht="40.05" customHeight="1" spans="1:15">
      <c r="A12" s="10" t="s">
        <v>29</v>
      </c>
      <c r="B12" s="11"/>
      <c r="C12" s="29"/>
      <c r="D12" s="9"/>
      <c r="E12" s="14">
        <f>E11</f>
        <v>1.8745</v>
      </c>
      <c r="F12" s="14">
        <f t="shared" ref="F12:N12" si="2">F11</f>
        <v>0</v>
      </c>
      <c r="G12" s="14">
        <f t="shared" si="2"/>
        <v>0</v>
      </c>
      <c r="H12" s="14">
        <f t="shared" si="2"/>
        <v>0</v>
      </c>
      <c r="I12" s="14">
        <f t="shared" si="2"/>
        <v>1.6869</v>
      </c>
      <c r="J12" s="14">
        <f t="shared" si="2"/>
        <v>0.0063</v>
      </c>
      <c r="K12" s="14">
        <f t="shared" si="2"/>
        <v>0.147</v>
      </c>
      <c r="L12" s="14">
        <f t="shared" si="2"/>
        <v>0.0343</v>
      </c>
      <c r="M12" s="14">
        <f t="shared" si="2"/>
        <v>0</v>
      </c>
      <c r="N12" s="14">
        <f t="shared" si="2"/>
        <v>0</v>
      </c>
      <c r="O12" s="9"/>
    </row>
    <row r="13" ht="40.05" customHeight="1" spans="1:15">
      <c r="A13" s="10" t="s">
        <v>30</v>
      </c>
      <c r="B13" s="11"/>
      <c r="C13" s="29"/>
      <c r="D13" s="9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9"/>
    </row>
    <row r="14" s="2" customFormat="1" ht="40.05" customHeight="1" spans="1:15">
      <c r="A14" s="10" t="s">
        <v>31</v>
      </c>
      <c r="B14" s="11"/>
      <c r="C14" s="29"/>
      <c r="D14" s="9"/>
      <c r="E14" s="14">
        <f>E12+E13</f>
        <v>1.8745</v>
      </c>
      <c r="F14" s="14">
        <f t="shared" ref="F14:N14" si="3">F12+F13</f>
        <v>0</v>
      </c>
      <c r="G14" s="14">
        <f t="shared" si="3"/>
        <v>0</v>
      </c>
      <c r="H14" s="14">
        <f t="shared" si="3"/>
        <v>0</v>
      </c>
      <c r="I14" s="14">
        <f t="shared" si="3"/>
        <v>1.6869</v>
      </c>
      <c r="J14" s="14">
        <f t="shared" si="3"/>
        <v>0.0063</v>
      </c>
      <c r="K14" s="14">
        <f t="shared" si="3"/>
        <v>0.147</v>
      </c>
      <c r="L14" s="14">
        <f t="shared" si="3"/>
        <v>0.0343</v>
      </c>
      <c r="M14" s="14">
        <f t="shared" si="3"/>
        <v>0</v>
      </c>
      <c r="N14" s="14">
        <f t="shared" si="3"/>
        <v>0</v>
      </c>
      <c r="O14" s="9"/>
    </row>
    <row r="15" ht="16.2" customHeight="1" spans="1:15">
      <c r="A15" s="30"/>
      <c r="B15" s="30"/>
      <c r="C15" s="31"/>
      <c r="D15" s="32"/>
      <c r="E15" s="33"/>
      <c r="F15" s="33"/>
      <c r="G15" s="33"/>
      <c r="H15" s="33"/>
      <c r="I15" s="33"/>
      <c r="J15" s="33"/>
      <c r="K15" s="33"/>
      <c r="L15" s="32"/>
      <c r="M15" s="32"/>
      <c r="N15" s="32"/>
      <c r="O15" s="32"/>
    </row>
    <row r="16" s="3" customFormat="1" ht="40.05" customHeight="1" spans="1:15">
      <c r="A16" s="7" t="s">
        <v>32</v>
      </c>
      <c r="B16" s="7"/>
      <c r="C16" s="7"/>
      <c r="D16" s="7"/>
      <c r="E16" s="7" t="s">
        <v>33</v>
      </c>
      <c r="F16" s="7"/>
      <c r="G16" s="7"/>
      <c r="H16" s="7"/>
      <c r="I16" s="7"/>
      <c r="J16" s="7"/>
      <c r="K16" s="7"/>
      <c r="L16" s="7"/>
      <c r="M16" s="40" t="s">
        <v>34</v>
      </c>
      <c r="N16" s="40"/>
      <c r="O16" s="40"/>
    </row>
  </sheetData>
  <mergeCells count="26">
    <mergeCell ref="A1:O1"/>
    <mergeCell ref="A2:C2"/>
    <mergeCell ref="M2:N2"/>
    <mergeCell ref="A3:C3"/>
    <mergeCell ref="F3:L3"/>
    <mergeCell ref="F4:H4"/>
    <mergeCell ref="B10:C10"/>
    <mergeCell ref="A11:C11"/>
    <mergeCell ref="A12:C12"/>
    <mergeCell ref="A13:C13"/>
    <mergeCell ref="A14:C14"/>
    <mergeCell ref="M16:O16"/>
    <mergeCell ref="A4:A5"/>
    <mergeCell ref="A6:A10"/>
    <mergeCell ref="B4:B5"/>
    <mergeCell ref="B6:B9"/>
    <mergeCell ref="C4:C5"/>
    <mergeCell ref="D3:D5"/>
    <mergeCell ref="E3:E5"/>
    <mergeCell ref="I4:I5"/>
    <mergeCell ref="J4:J5"/>
    <mergeCell ref="K4:K5"/>
    <mergeCell ref="L4:L5"/>
    <mergeCell ref="M3:M5"/>
    <mergeCell ref="N3:N5"/>
    <mergeCell ref="O3:O5"/>
  </mergeCells>
  <printOptions horizontalCentered="1" verticalCentered="1"/>
  <pageMargins left="0.393700787401575" right="0.393700787401575" top="0.708661417322835" bottom="0.590551181102362" header="0.393700787401575" footer="0.393700787401575"/>
  <pageSetup paperSize="9" scale="6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橘子</cp:lastModifiedBy>
  <dcterms:created xsi:type="dcterms:W3CDTF">2020-03-26T14:31:00Z</dcterms:created>
  <cp:lastPrinted>2023-10-11T07:05:00Z</cp:lastPrinted>
  <dcterms:modified xsi:type="dcterms:W3CDTF">2024-06-25T08:21:46Z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993E3681E7984B76946B29DCC05F0A9F_12</vt:lpwstr>
  </property>
  <property fmtid="{D5CDD505-2E9C-101B-9397-08002B2CF9AE}" pid="3" name="KSOProductBuildVer">
    <vt:lpwstr>2052-12.1.0.16729</vt:lpwstr>
  </property>
</Properties>
</file>