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补助名册" sheetId="1" r:id="rId1"/>
    <sheet name="统计表" sheetId="3" r:id="rId2"/>
  </sheets>
  <definedNames>
    <definedName name="_xlnm._FilterDatabase" localSheetId="0" hidden="1">补助名册!$A$4:$XET$52</definedName>
    <definedName name="_xlnm.Print_Titles" localSheetId="0">补助名册!$2:$4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<sst xmlns="http://schemas.openxmlformats.org/spreadsheetml/2006/main" count="282" uniqueCount="197">
  <si>
    <t>附件1</t>
  </si>
  <si>
    <t>耿马县2024年秋季学期雨露计划职业教育助学补助学生名册</t>
  </si>
  <si>
    <r>
      <rPr>
        <sz val="11"/>
        <rFont val="仿宋_GB2312"/>
        <charset val="134"/>
      </rPr>
      <t>填报单位：</t>
    </r>
    <r>
      <rPr>
        <sz val="11"/>
        <rFont val="宋体"/>
        <charset val="134"/>
        <scheme val="minor"/>
      </rPr>
      <t xml:space="preserve">耿马傣族佤族自治县农业农村局  耿马傣族佤族自治县教育体育局                                                                                                                                                           </t>
    </r>
  </si>
  <si>
    <t>序号</t>
  </si>
  <si>
    <t>户主姓名</t>
  </si>
  <si>
    <t>学生姓名</t>
  </si>
  <si>
    <t>院校名称</t>
  </si>
  <si>
    <t>入学时间</t>
  </si>
  <si>
    <t>专业名称</t>
  </si>
  <si>
    <t>补助金额</t>
  </si>
  <si>
    <t>学制</t>
  </si>
  <si>
    <t>是否在校</t>
  </si>
  <si>
    <t>卫小三</t>
  </si>
  <si>
    <t>高韩</t>
  </si>
  <si>
    <t>云南轻纺职业学院</t>
  </si>
  <si>
    <t>服装设计与工艺</t>
  </si>
  <si>
    <t>是</t>
  </si>
  <si>
    <t>李应学</t>
  </si>
  <si>
    <t>李元双</t>
  </si>
  <si>
    <t>临沧技师学院</t>
  </si>
  <si>
    <t>形象设计</t>
  </si>
  <si>
    <t>董长生</t>
  </si>
  <si>
    <t>董正梅</t>
  </si>
  <si>
    <t>云南文化艺术职业学校</t>
  </si>
  <si>
    <t>早期教育</t>
  </si>
  <si>
    <t>王琼龙</t>
  </si>
  <si>
    <t>王思雨</t>
  </si>
  <si>
    <t>临沧卫生学校</t>
  </si>
  <si>
    <t>护理</t>
  </si>
  <si>
    <t>唐新强</t>
  </si>
  <si>
    <t>唐志伟</t>
  </si>
  <si>
    <t>云南国土资源职业学院</t>
  </si>
  <si>
    <t>水文与工程地质</t>
  </si>
  <si>
    <t>罗木生</t>
  </si>
  <si>
    <t>罗银强</t>
  </si>
  <si>
    <t>云南林业职业技术学院</t>
  </si>
  <si>
    <t>建筑工程技术</t>
  </si>
  <si>
    <t>黄怀安</t>
  </si>
  <si>
    <t>黄佳丽</t>
  </si>
  <si>
    <t>保山中医药高等专科学校</t>
  </si>
  <si>
    <t>中医学</t>
  </si>
  <si>
    <t>赖小昌</t>
  </si>
  <si>
    <t>赖贵满</t>
  </si>
  <si>
    <t>康复</t>
  </si>
  <si>
    <t>周石从</t>
  </si>
  <si>
    <t>周改艳</t>
  </si>
  <si>
    <t>云南交通运输职业学院</t>
  </si>
  <si>
    <t>婴幼儿托育服务与管理</t>
  </si>
  <si>
    <t>罗乔富</t>
  </si>
  <si>
    <t>罗改焕</t>
  </si>
  <si>
    <t>红河职业技术学院</t>
  </si>
  <si>
    <t>学前教育</t>
  </si>
  <si>
    <t>冯老云</t>
  </si>
  <si>
    <t>冯街顺</t>
  </si>
  <si>
    <t>幼教</t>
  </si>
  <si>
    <t>刘老四</t>
  </si>
  <si>
    <t>刘正宏</t>
  </si>
  <si>
    <t>曲靖医学高等专科学校</t>
  </si>
  <si>
    <t>临床</t>
  </si>
  <si>
    <t>普阿平</t>
  </si>
  <si>
    <t>普阿四</t>
  </si>
  <si>
    <t>汽车维修</t>
  </si>
  <si>
    <t>王玉林</t>
  </si>
  <si>
    <t>王亚琼</t>
  </si>
  <si>
    <t>向跃从</t>
  </si>
  <si>
    <t>向江买</t>
  </si>
  <si>
    <t>蒙自警星职业学校</t>
  </si>
  <si>
    <t>法律事务</t>
  </si>
  <si>
    <t>赖树宝</t>
  </si>
  <si>
    <t>影像</t>
  </si>
  <si>
    <t>张双妹</t>
  </si>
  <si>
    <t>张平生</t>
  </si>
  <si>
    <t>云南新兴职业学院</t>
  </si>
  <si>
    <t>口腔医学技术</t>
  </si>
  <si>
    <t>陈大柱</t>
  </si>
  <si>
    <t>陈朴荟</t>
  </si>
  <si>
    <t>李东云</t>
  </si>
  <si>
    <t>云南农业职业技术学院</t>
  </si>
  <si>
    <t>食品质量与安全</t>
  </si>
  <si>
    <t>陈辉</t>
  </si>
  <si>
    <t>陈明云</t>
  </si>
  <si>
    <t>云南锡业职业技术学院</t>
  </si>
  <si>
    <t>陈双因</t>
  </si>
  <si>
    <t>陈小文</t>
  </si>
  <si>
    <t>云南财经职业学院</t>
  </si>
  <si>
    <t>李小山</t>
  </si>
  <si>
    <t>唐建友</t>
  </si>
  <si>
    <t>广西交通职业技术学院</t>
  </si>
  <si>
    <t>道路与桥梁工程技术</t>
  </si>
  <si>
    <t>杨太顺</t>
  </si>
  <si>
    <t>杨建水</t>
  </si>
  <si>
    <t>昆明幼儿师范高等专科学校</t>
  </si>
  <si>
    <t>艺术设计</t>
  </si>
  <si>
    <t>张华清</t>
  </si>
  <si>
    <t>张宇</t>
  </si>
  <si>
    <t>丽江师范高等专科学校</t>
  </si>
  <si>
    <t>小学道德与法治教育</t>
  </si>
  <si>
    <t>鲁仁玲</t>
  </si>
  <si>
    <t>云南工程职业学院</t>
  </si>
  <si>
    <t>陈东红</t>
  </si>
  <si>
    <t>陈玉琴</t>
  </si>
  <si>
    <t>陈学明</t>
  </si>
  <si>
    <t>陈李庆</t>
  </si>
  <si>
    <t>云南省临沧卫生学校</t>
  </si>
  <si>
    <t>陈学树</t>
  </si>
  <si>
    <t>陈勇</t>
  </si>
  <si>
    <t>汽修</t>
  </si>
  <si>
    <t>赵金荣</t>
  </si>
  <si>
    <t>赵永微</t>
  </si>
  <si>
    <t>工程造价</t>
  </si>
  <si>
    <t>罗老宗</t>
  </si>
  <si>
    <t>罗伟燕</t>
  </si>
  <si>
    <t xml:space="preserve">云南医药健康职业学院 </t>
  </si>
  <si>
    <t>口腔医学</t>
  </si>
  <si>
    <t>段开有</t>
  </si>
  <si>
    <t>段学江</t>
  </si>
  <si>
    <t xml:space="preserve"> 临沧财贸学校</t>
  </si>
  <si>
    <t xml:space="preserve">  高铁乘务</t>
  </si>
  <si>
    <t>刘老发</t>
  </si>
  <si>
    <t>刘金玲</t>
  </si>
  <si>
    <t xml:space="preserve"> 昆明冶金高等专科学校商学院</t>
  </si>
  <si>
    <t>电子商务</t>
  </si>
  <si>
    <t>马正芳</t>
  </si>
  <si>
    <t>蒋志娜</t>
  </si>
  <si>
    <t>云南经贸外事职业学院</t>
  </si>
  <si>
    <t>洪大妹</t>
  </si>
  <si>
    <t>洪梅</t>
  </si>
  <si>
    <t>李正军</t>
  </si>
  <si>
    <t>李梦杰</t>
  </si>
  <si>
    <t>昆明军旅文化工程技术学校</t>
  </si>
  <si>
    <t>23级公安z</t>
  </si>
  <si>
    <t>李正贤</t>
  </si>
  <si>
    <t>李彩依</t>
  </si>
  <si>
    <t>德宏职业学院</t>
  </si>
  <si>
    <t>李合昌</t>
  </si>
  <si>
    <t>李太琴</t>
  </si>
  <si>
    <t>云南文化艺术职业学院</t>
  </si>
  <si>
    <t>艺术教育</t>
  </si>
  <si>
    <t>王字军</t>
  </si>
  <si>
    <t>王悦</t>
  </si>
  <si>
    <t>红河职业技术学校</t>
  </si>
  <si>
    <t>智能建造技术</t>
  </si>
  <si>
    <t>李光文</t>
  </si>
  <si>
    <t>李玉宝</t>
  </si>
  <si>
    <t>云南旅游职业学院</t>
  </si>
  <si>
    <t>高速铁路客运服务</t>
  </si>
  <si>
    <t>周从柱</t>
  </si>
  <si>
    <t>周桥恋</t>
  </si>
  <si>
    <t>西双版纳职业技术学院</t>
  </si>
  <si>
    <t>2023.9.</t>
  </si>
  <si>
    <t>中医康复技术</t>
  </si>
  <si>
    <t>唐龙</t>
  </si>
  <si>
    <t>唐国全</t>
  </si>
  <si>
    <t>云南水利水电职业学校</t>
  </si>
  <si>
    <t>装配建筑工程技术</t>
  </si>
  <si>
    <t>笪木海</t>
  </si>
  <si>
    <t>笪金水</t>
  </si>
  <si>
    <t>现代文秘</t>
  </si>
  <si>
    <t>普德军</t>
  </si>
  <si>
    <t>普正红</t>
  </si>
  <si>
    <t>耿马自治县职业教育中心</t>
  </si>
  <si>
    <t>森林消防</t>
  </si>
  <si>
    <t>田老七</t>
  </si>
  <si>
    <t>田桥花</t>
  </si>
  <si>
    <t>李尼灭</t>
  </si>
  <si>
    <t>李梅</t>
  </si>
  <si>
    <t>口腔修复工艺</t>
  </si>
  <si>
    <t>李扎拉</t>
  </si>
  <si>
    <t>李玛丽</t>
  </si>
  <si>
    <t>董贵新</t>
  </si>
  <si>
    <t>董泽蕊</t>
  </si>
  <si>
    <t>段光兵</t>
  </si>
  <si>
    <t>段云卉</t>
  </si>
  <si>
    <t>临沧市农业学校</t>
  </si>
  <si>
    <t>畜禽生产技术</t>
  </si>
  <si>
    <t>赵赛门</t>
  </si>
  <si>
    <t>赵梅</t>
  </si>
  <si>
    <t>尹志强</t>
  </si>
  <si>
    <t>尹秀敏</t>
  </si>
  <si>
    <t>耿马县2024年秋季学期雨露计划学生学籍核实情况统计表</t>
  </si>
  <si>
    <t>填报单位：耿马县乡村振兴局</t>
  </si>
  <si>
    <t>乡镇</t>
  </si>
  <si>
    <t>核实书情况</t>
  </si>
  <si>
    <t>计</t>
  </si>
  <si>
    <t>中等职业教育</t>
  </si>
  <si>
    <t>职业高中</t>
  </si>
  <si>
    <t>高等职业教育</t>
  </si>
  <si>
    <t>勐永镇</t>
  </si>
  <si>
    <t>勐撒镇</t>
  </si>
  <si>
    <t>大兴乡</t>
  </si>
  <si>
    <t>芒洪乡</t>
  </si>
  <si>
    <t>四排山乡</t>
  </si>
  <si>
    <t>贺派乡</t>
  </si>
  <si>
    <t>耿马镇</t>
  </si>
  <si>
    <t>勐简乡</t>
  </si>
  <si>
    <t>孟定镇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</si>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</sst>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indexed="8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仿宋_GB2312"/>
      <charset val="134"/>
    </font>
    <font>
      <b/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6"/>
      <name val="方正小标宋简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204"/>
    </font>
    <font>
      <sz val="11"/>
      <name val="Times New Roman"/>
      <charset val="20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204"/>
      <scheme val="minor"/>
    </font>
    <font>
      <sz val="11"/>
      <color theme="1"/>
      <name val="仿宋_GB2312"/>
      <charset val="20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20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4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0" xfId="0" applyNumberFormat="1" applyFont="1" applyFill="1" applyBorder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0" fontId="0" fillId="0" borderId="0" xfId="0" applyNumberFormat="1" applyFont="1" applyBorder="1" applyAlignment="1"/>
    <xf numFmtId="0" fontId="0" fillId="0" borderId="0" xfId="0" applyNumberFormat="1" applyFont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176" fontId="22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vertical="center" wrapText="1"/>
    </xf>
    <xf numFmtId="176" fontId="22" fillId="2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 wrapText="1"/>
    </xf>
    <xf numFmtId="0" fontId="27" fillId="2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4"/>
  <sheetViews>
    <sheetView tabSelected="1" zoomScale="110" zoomScaleNormal="110" workbookViewId="0">
      <pane ySplit="4" topLeftCell="A50" activePane="bottomLeft" state="frozen"/>
      <selection/>
      <selection pane="bottomLeft" activeCell="I58" sqref="I58"/>
    </sheetView>
  </sheetViews>
  <sheetFormatPr defaultColWidth="9" defaultRowHeight="14.4"/>
  <cols>
    <col min="1" max="1" width="5.25" style="18" customWidth="1"/>
    <col min="2" max="2" width="9.68518518518519" style="19" customWidth="1"/>
    <col min="3" max="3" width="10.7037037037037" style="19" customWidth="1"/>
    <col min="4" max="4" width="37.3703703703704" style="20" customWidth="1"/>
    <col min="5" max="5" width="10.6296296296296" style="19" customWidth="1"/>
    <col min="6" max="6" width="21" style="19" customWidth="1"/>
    <col min="7" max="7" width="10.2037037037037" style="21" customWidth="1"/>
    <col min="8" max="8" width="5.65740740740741" style="19" customWidth="1"/>
    <col min="9" max="9" width="9.7962962962963" style="19" customWidth="1"/>
    <col min="10" max="10" width="15.2222222222222" style="18" customWidth="1"/>
    <col min="11" max="16374" width="9" style="18"/>
  </cols>
  <sheetData>
    <row r="1" spans="1:1">
      <c r="A1" s="18" t="s">
        <v>0</v>
      </c>
    </row>
    <row r="2" ht="30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20" customHeight="1" spans="1:9">
      <c r="A3" s="23" t="s">
        <v>2</v>
      </c>
      <c r="B3" s="24"/>
      <c r="C3" s="24"/>
      <c r="D3" s="25"/>
      <c r="E3" s="24"/>
      <c r="F3" s="24"/>
      <c r="G3" s="26"/>
      <c r="H3" s="24"/>
      <c r="I3" s="24"/>
    </row>
    <row r="4" ht="20" customHeight="1" spans="1:9">
      <c r="A4" s="27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9" t="s">
        <v>9</v>
      </c>
      <c r="H4" s="28" t="s">
        <v>10</v>
      </c>
      <c r="I4" s="28" t="s">
        <v>11</v>
      </c>
    </row>
    <row r="5" s="15" customFormat="1" ht="20" customHeight="1" spans="1:9">
      <c r="A5" s="30">
        <v>1</v>
      </c>
      <c r="B5" s="31" t="s">
        <v>12</v>
      </c>
      <c r="C5" s="32" t="s">
        <v>13</v>
      </c>
      <c r="D5" s="33" t="s">
        <v>14</v>
      </c>
      <c r="E5" s="34">
        <v>2024.08</v>
      </c>
      <c r="F5" s="32" t="s">
        <v>15</v>
      </c>
      <c r="G5" s="35">
        <v>2500</v>
      </c>
      <c r="H5" s="35">
        <v>3</v>
      </c>
      <c r="I5" s="35" t="s">
        <v>16</v>
      </c>
    </row>
    <row r="6" s="15" customFormat="1" ht="20" customHeight="1" spans="1:9">
      <c r="A6" s="30">
        <v>2</v>
      </c>
      <c r="B6" s="32" t="s">
        <v>17</v>
      </c>
      <c r="C6" s="30" t="s">
        <v>18</v>
      </c>
      <c r="D6" s="36" t="s">
        <v>19</v>
      </c>
      <c r="E6" s="37">
        <v>2024</v>
      </c>
      <c r="F6" s="36" t="s">
        <v>20</v>
      </c>
      <c r="G6" s="35">
        <v>2000</v>
      </c>
      <c r="H6" s="35">
        <v>3</v>
      </c>
      <c r="I6" s="35" t="s">
        <v>16</v>
      </c>
    </row>
    <row r="7" s="15" customFormat="1" ht="20" customHeight="1" spans="1:9">
      <c r="A7" s="30">
        <v>3</v>
      </c>
      <c r="B7" s="38" t="s">
        <v>21</v>
      </c>
      <c r="C7" s="39" t="s">
        <v>22</v>
      </c>
      <c r="D7" s="36" t="s">
        <v>23</v>
      </c>
      <c r="E7" s="40">
        <v>2023.9</v>
      </c>
      <c r="F7" s="38" t="s">
        <v>24</v>
      </c>
      <c r="G7" s="41">
        <v>2500</v>
      </c>
      <c r="H7" s="42">
        <v>3</v>
      </c>
      <c r="I7" s="35" t="s">
        <v>16</v>
      </c>
    </row>
    <row r="8" s="15" customFormat="1" ht="20" customHeight="1" spans="1:9">
      <c r="A8" s="30">
        <v>4</v>
      </c>
      <c r="B8" s="38" t="s">
        <v>25</v>
      </c>
      <c r="C8" s="39" t="s">
        <v>26</v>
      </c>
      <c r="D8" s="36" t="s">
        <v>27</v>
      </c>
      <c r="E8" s="40">
        <v>2024.8</v>
      </c>
      <c r="F8" s="38" t="s">
        <v>28</v>
      </c>
      <c r="G8" s="41">
        <v>2000</v>
      </c>
      <c r="H8" s="42">
        <v>3</v>
      </c>
      <c r="I8" s="35" t="s">
        <v>16</v>
      </c>
    </row>
    <row r="9" s="15" customFormat="1" ht="20" customHeight="1" spans="1:9">
      <c r="A9" s="30">
        <v>5</v>
      </c>
      <c r="B9" s="38" t="s">
        <v>29</v>
      </c>
      <c r="C9" s="39" t="s">
        <v>30</v>
      </c>
      <c r="D9" s="36" t="s">
        <v>31</v>
      </c>
      <c r="E9" s="40">
        <v>2024.9</v>
      </c>
      <c r="F9" s="38" t="s">
        <v>32</v>
      </c>
      <c r="G9" s="41">
        <v>2500</v>
      </c>
      <c r="H9" s="42">
        <v>3</v>
      </c>
      <c r="I9" s="35" t="s">
        <v>16</v>
      </c>
    </row>
    <row r="10" s="15" customFormat="1" ht="20" customHeight="1" spans="1:9">
      <c r="A10" s="30">
        <v>6</v>
      </c>
      <c r="B10" s="39" t="s">
        <v>33</v>
      </c>
      <c r="C10" s="43" t="s">
        <v>34</v>
      </c>
      <c r="D10" s="44" t="s">
        <v>35</v>
      </c>
      <c r="E10" s="40">
        <v>2022.9</v>
      </c>
      <c r="F10" s="39" t="s">
        <v>36</v>
      </c>
      <c r="G10" s="45">
        <v>2500</v>
      </c>
      <c r="H10" s="46">
        <v>3</v>
      </c>
      <c r="I10" s="35" t="s">
        <v>16</v>
      </c>
    </row>
    <row r="11" s="15" customFormat="1" ht="20" customHeight="1" spans="1:9">
      <c r="A11" s="30">
        <v>7</v>
      </c>
      <c r="B11" s="39" t="s">
        <v>37</v>
      </c>
      <c r="C11" s="43" t="s">
        <v>38</v>
      </c>
      <c r="D11" s="44" t="s">
        <v>39</v>
      </c>
      <c r="E11" s="40">
        <v>2022.9</v>
      </c>
      <c r="F11" s="39" t="s">
        <v>40</v>
      </c>
      <c r="G11" s="45">
        <v>2500</v>
      </c>
      <c r="H11" s="46">
        <v>3</v>
      </c>
      <c r="I11" s="35" t="s">
        <v>16</v>
      </c>
    </row>
    <row r="12" s="15" customFormat="1" ht="20" customHeight="1" spans="1:9">
      <c r="A12" s="30">
        <v>8</v>
      </c>
      <c r="B12" s="39" t="s">
        <v>41</v>
      </c>
      <c r="C12" s="43" t="s">
        <v>42</v>
      </c>
      <c r="D12" s="44" t="s">
        <v>39</v>
      </c>
      <c r="E12" s="40">
        <v>2023.8</v>
      </c>
      <c r="F12" s="39" t="s">
        <v>43</v>
      </c>
      <c r="G12" s="45">
        <v>2000</v>
      </c>
      <c r="H12" s="46">
        <v>5</v>
      </c>
      <c r="I12" s="35" t="s">
        <v>16</v>
      </c>
    </row>
    <row r="13" s="15" customFormat="1" ht="20" customHeight="1" spans="1:9">
      <c r="A13" s="30">
        <v>9</v>
      </c>
      <c r="B13" s="39" t="s">
        <v>44</v>
      </c>
      <c r="C13" s="43" t="s">
        <v>45</v>
      </c>
      <c r="D13" s="44" t="s">
        <v>46</v>
      </c>
      <c r="E13" s="40">
        <v>2023.9</v>
      </c>
      <c r="F13" s="39" t="s">
        <v>47</v>
      </c>
      <c r="G13" s="45">
        <v>2500</v>
      </c>
      <c r="H13" s="46">
        <v>3</v>
      </c>
      <c r="I13" s="35" t="s">
        <v>16</v>
      </c>
    </row>
    <row r="14" s="15" customFormat="1" ht="20" customHeight="1" spans="1:9">
      <c r="A14" s="30">
        <v>10</v>
      </c>
      <c r="B14" s="39" t="s">
        <v>48</v>
      </c>
      <c r="C14" s="43" t="s">
        <v>49</v>
      </c>
      <c r="D14" s="44" t="s">
        <v>50</v>
      </c>
      <c r="E14" s="40">
        <v>2022.9</v>
      </c>
      <c r="F14" s="39" t="s">
        <v>51</v>
      </c>
      <c r="G14" s="45">
        <v>2500</v>
      </c>
      <c r="H14" s="47">
        <v>3</v>
      </c>
      <c r="I14" s="35" t="s">
        <v>16</v>
      </c>
    </row>
    <row r="15" s="15" customFormat="1" ht="20" customHeight="1" spans="1:9">
      <c r="A15" s="30">
        <v>11</v>
      </c>
      <c r="B15" s="39" t="s">
        <v>52</v>
      </c>
      <c r="C15" s="43" t="s">
        <v>53</v>
      </c>
      <c r="D15" s="44" t="s">
        <v>19</v>
      </c>
      <c r="E15" s="40">
        <v>2022.9</v>
      </c>
      <c r="F15" s="39" t="s">
        <v>54</v>
      </c>
      <c r="G15" s="45">
        <v>2000</v>
      </c>
      <c r="H15" s="46">
        <v>4</v>
      </c>
      <c r="I15" s="35" t="s">
        <v>16</v>
      </c>
    </row>
    <row r="16" s="15" customFormat="1" ht="20" customHeight="1" spans="1:9">
      <c r="A16" s="30">
        <v>12</v>
      </c>
      <c r="B16" s="39" t="s">
        <v>55</v>
      </c>
      <c r="C16" s="43" t="s">
        <v>56</v>
      </c>
      <c r="D16" s="44" t="s">
        <v>57</v>
      </c>
      <c r="E16" s="40">
        <v>2023.9</v>
      </c>
      <c r="F16" s="39" t="s">
        <v>58</v>
      </c>
      <c r="G16" s="45">
        <v>2500</v>
      </c>
      <c r="H16" s="46">
        <v>3</v>
      </c>
      <c r="I16" s="35" t="s">
        <v>16</v>
      </c>
    </row>
    <row r="17" s="15" customFormat="1" ht="20" customHeight="1" spans="1:9">
      <c r="A17" s="30">
        <v>13</v>
      </c>
      <c r="B17" s="48" t="s">
        <v>59</v>
      </c>
      <c r="C17" s="49" t="s">
        <v>60</v>
      </c>
      <c r="D17" s="50" t="s">
        <v>19</v>
      </c>
      <c r="E17" s="51">
        <v>2021.9</v>
      </c>
      <c r="F17" s="48" t="s">
        <v>61</v>
      </c>
      <c r="G17" s="52">
        <v>2000</v>
      </c>
      <c r="H17" s="53">
        <v>4</v>
      </c>
      <c r="I17" s="35" t="s">
        <v>16</v>
      </c>
    </row>
    <row r="18" s="15" customFormat="1" ht="20" customHeight="1" spans="1:9">
      <c r="A18" s="30">
        <v>14</v>
      </c>
      <c r="B18" s="47" t="s">
        <v>62</v>
      </c>
      <c r="C18" s="47" t="s">
        <v>63</v>
      </c>
      <c r="D18" s="47" t="s">
        <v>27</v>
      </c>
      <c r="E18" s="47">
        <v>2024.09</v>
      </c>
      <c r="F18" s="47" t="s">
        <v>47</v>
      </c>
      <c r="G18" s="47">
        <v>2000</v>
      </c>
      <c r="H18" s="47">
        <v>3</v>
      </c>
      <c r="I18" s="35" t="s">
        <v>16</v>
      </c>
    </row>
    <row r="19" s="15" customFormat="1" ht="20" customHeight="1" spans="1:9">
      <c r="A19" s="30">
        <v>15</v>
      </c>
      <c r="B19" s="54" t="s">
        <v>64</v>
      </c>
      <c r="C19" s="54" t="s">
        <v>65</v>
      </c>
      <c r="D19" s="54" t="s">
        <v>66</v>
      </c>
      <c r="E19" s="55">
        <v>2024.08</v>
      </c>
      <c r="F19" s="54" t="s">
        <v>67</v>
      </c>
      <c r="G19" s="56">
        <v>1500</v>
      </c>
      <c r="H19" s="46">
        <v>3</v>
      </c>
      <c r="I19" s="35" t="s">
        <v>16</v>
      </c>
    </row>
    <row r="20" s="15" customFormat="1" ht="20" customHeight="1" spans="1:9">
      <c r="A20" s="30">
        <v>16</v>
      </c>
      <c r="B20" s="39" t="s">
        <v>41</v>
      </c>
      <c r="C20" s="43" t="s">
        <v>68</v>
      </c>
      <c r="D20" s="44" t="s">
        <v>27</v>
      </c>
      <c r="E20" s="40">
        <v>2024.08</v>
      </c>
      <c r="F20" s="39" t="s">
        <v>69</v>
      </c>
      <c r="G20" s="46">
        <v>2000</v>
      </c>
      <c r="H20" s="46">
        <v>3</v>
      </c>
      <c r="I20" s="35" t="s">
        <v>16</v>
      </c>
    </row>
    <row r="21" s="15" customFormat="1" ht="20" customHeight="1" spans="1:9">
      <c r="A21" s="30">
        <v>17</v>
      </c>
      <c r="B21" s="39" t="s">
        <v>70</v>
      </c>
      <c r="C21" s="43" t="s">
        <v>71</v>
      </c>
      <c r="D21" s="44" t="s">
        <v>72</v>
      </c>
      <c r="E21" s="40">
        <v>2020.9</v>
      </c>
      <c r="F21" s="39" t="s">
        <v>73</v>
      </c>
      <c r="G21" s="45">
        <v>2500</v>
      </c>
      <c r="H21" s="46">
        <v>5</v>
      </c>
      <c r="I21" s="35" t="s">
        <v>16</v>
      </c>
    </row>
    <row r="22" s="15" customFormat="1" ht="20" customHeight="1" spans="1:9">
      <c r="A22" s="30">
        <v>18</v>
      </c>
      <c r="B22" s="39" t="s">
        <v>74</v>
      </c>
      <c r="C22" s="43" t="s">
        <v>75</v>
      </c>
      <c r="D22" s="44" t="s">
        <v>27</v>
      </c>
      <c r="E22" s="40">
        <v>2021.8</v>
      </c>
      <c r="F22" s="39" t="s">
        <v>28</v>
      </c>
      <c r="G22" s="45">
        <v>2500</v>
      </c>
      <c r="H22" s="46">
        <v>5</v>
      </c>
      <c r="I22" s="35" t="s">
        <v>16</v>
      </c>
    </row>
    <row r="23" s="15" customFormat="1" ht="20" customHeight="1" spans="1:9">
      <c r="A23" s="30">
        <v>19</v>
      </c>
      <c r="B23" s="57" t="s">
        <v>76</v>
      </c>
      <c r="C23" s="57" t="s">
        <v>76</v>
      </c>
      <c r="D23" s="58" t="s">
        <v>77</v>
      </c>
      <c r="E23" s="59">
        <v>2024.9</v>
      </c>
      <c r="F23" s="57" t="s">
        <v>78</v>
      </c>
      <c r="G23" s="45">
        <v>2500</v>
      </c>
      <c r="H23" s="60">
        <v>3</v>
      </c>
      <c r="I23" s="35" t="s">
        <v>16</v>
      </c>
    </row>
    <row r="24" s="15" customFormat="1" ht="20" customHeight="1" spans="1:9">
      <c r="A24" s="30">
        <v>20</v>
      </c>
      <c r="B24" s="61" t="s">
        <v>79</v>
      </c>
      <c r="C24" s="62" t="s">
        <v>80</v>
      </c>
      <c r="D24" s="62" t="s">
        <v>81</v>
      </c>
      <c r="E24" s="37">
        <v>2022.09</v>
      </c>
      <c r="F24" s="63" t="s">
        <v>47</v>
      </c>
      <c r="G24" s="35">
        <v>2500</v>
      </c>
      <c r="H24" s="35">
        <v>3</v>
      </c>
      <c r="I24" s="35" t="s">
        <v>16</v>
      </c>
    </row>
    <row r="25" s="15" customFormat="1" ht="20" customHeight="1" spans="1:9">
      <c r="A25" s="30">
        <v>21</v>
      </c>
      <c r="B25" s="61" t="s">
        <v>82</v>
      </c>
      <c r="C25" s="62" t="s">
        <v>83</v>
      </c>
      <c r="D25" s="62" t="s">
        <v>84</v>
      </c>
      <c r="E25" s="37">
        <v>2022.09</v>
      </c>
      <c r="F25" s="63" t="s">
        <v>47</v>
      </c>
      <c r="G25" s="35">
        <v>2500</v>
      </c>
      <c r="H25" s="35">
        <v>3</v>
      </c>
      <c r="I25" s="35" t="s">
        <v>16</v>
      </c>
    </row>
    <row r="26" s="15" customFormat="1" ht="20" customHeight="1" spans="1:9">
      <c r="A26" s="30">
        <v>22</v>
      </c>
      <c r="B26" s="61" t="s">
        <v>85</v>
      </c>
      <c r="C26" s="62" t="s">
        <v>86</v>
      </c>
      <c r="D26" s="62" t="s">
        <v>87</v>
      </c>
      <c r="E26" s="37">
        <v>2022.09</v>
      </c>
      <c r="F26" s="63" t="s">
        <v>88</v>
      </c>
      <c r="G26" s="35">
        <v>2500</v>
      </c>
      <c r="H26" s="35">
        <v>3</v>
      </c>
      <c r="I26" s="35" t="s">
        <v>16</v>
      </c>
    </row>
    <row r="27" s="15" customFormat="1" ht="20" customHeight="1" spans="1:9">
      <c r="A27" s="30">
        <v>23</v>
      </c>
      <c r="B27" s="61" t="s">
        <v>89</v>
      </c>
      <c r="C27" s="62" t="s">
        <v>90</v>
      </c>
      <c r="D27" s="62" t="s">
        <v>91</v>
      </c>
      <c r="E27" s="37">
        <v>2023.9</v>
      </c>
      <c r="F27" s="63" t="s">
        <v>92</v>
      </c>
      <c r="G27" s="35">
        <v>2500</v>
      </c>
      <c r="H27" s="35">
        <v>3</v>
      </c>
      <c r="I27" s="35" t="s">
        <v>16</v>
      </c>
    </row>
    <row r="28" s="15" customFormat="1" ht="20" customHeight="1" spans="1:9">
      <c r="A28" s="30">
        <v>24</v>
      </c>
      <c r="B28" s="61" t="s">
        <v>93</v>
      </c>
      <c r="C28" s="62" t="s">
        <v>94</v>
      </c>
      <c r="D28" s="62" t="s">
        <v>95</v>
      </c>
      <c r="E28" s="37">
        <v>2022.9</v>
      </c>
      <c r="F28" s="63" t="s">
        <v>96</v>
      </c>
      <c r="G28" s="35">
        <v>2500</v>
      </c>
      <c r="H28" s="35">
        <v>3</v>
      </c>
      <c r="I28" s="35" t="s">
        <v>16</v>
      </c>
    </row>
    <row r="29" s="15" customFormat="1" ht="20" customHeight="1" spans="1:9">
      <c r="A29" s="30">
        <v>25</v>
      </c>
      <c r="B29" s="64" t="s">
        <v>97</v>
      </c>
      <c r="C29" s="62" t="s">
        <v>97</v>
      </c>
      <c r="D29" s="62" t="s">
        <v>98</v>
      </c>
      <c r="E29" s="37">
        <v>2024.9</v>
      </c>
      <c r="F29" s="63" t="s">
        <v>51</v>
      </c>
      <c r="G29" s="35">
        <v>2500</v>
      </c>
      <c r="H29" s="35">
        <v>3</v>
      </c>
      <c r="I29" s="35" t="s">
        <v>16</v>
      </c>
    </row>
    <row r="30" s="15" customFormat="1" ht="20" customHeight="1" spans="1:9">
      <c r="A30" s="30">
        <v>26</v>
      </c>
      <c r="B30" s="65" t="s">
        <v>99</v>
      </c>
      <c r="C30" s="62" t="s">
        <v>100</v>
      </c>
      <c r="D30" s="62" t="s">
        <v>27</v>
      </c>
      <c r="E30" s="37">
        <v>2024.9</v>
      </c>
      <c r="F30" s="63" t="s">
        <v>28</v>
      </c>
      <c r="G30" s="35">
        <v>2000</v>
      </c>
      <c r="H30" s="35">
        <v>3</v>
      </c>
      <c r="I30" s="35" t="s">
        <v>16</v>
      </c>
    </row>
    <row r="31" s="15" customFormat="1" ht="20" customHeight="1" spans="1:9">
      <c r="A31" s="30">
        <v>27</v>
      </c>
      <c r="B31" s="31" t="s">
        <v>101</v>
      </c>
      <c r="C31" s="32" t="s">
        <v>102</v>
      </c>
      <c r="D31" s="32" t="s">
        <v>103</v>
      </c>
      <c r="E31" s="37">
        <v>2023.09</v>
      </c>
      <c r="F31" s="32" t="s">
        <v>28</v>
      </c>
      <c r="G31" s="35">
        <v>2000</v>
      </c>
      <c r="H31" s="35">
        <v>5</v>
      </c>
      <c r="I31" s="35" t="s">
        <v>16</v>
      </c>
    </row>
    <row r="32" s="15" customFormat="1" ht="20" customHeight="1" spans="1:9">
      <c r="A32" s="30">
        <v>28</v>
      </c>
      <c r="B32" s="31" t="s">
        <v>104</v>
      </c>
      <c r="C32" s="32" t="s">
        <v>105</v>
      </c>
      <c r="D32" s="32" t="s">
        <v>19</v>
      </c>
      <c r="E32" s="37">
        <v>2024.09</v>
      </c>
      <c r="F32" s="32" t="s">
        <v>106</v>
      </c>
      <c r="G32" s="35">
        <v>2000</v>
      </c>
      <c r="H32" s="34">
        <v>4</v>
      </c>
      <c r="I32" s="95" t="s">
        <v>16</v>
      </c>
    </row>
    <row r="33" s="15" customFormat="1" ht="20" customHeight="1" spans="1:9">
      <c r="A33" s="30">
        <v>29</v>
      </c>
      <c r="B33" s="61" t="s">
        <v>107</v>
      </c>
      <c r="C33" s="63" t="s">
        <v>108</v>
      </c>
      <c r="D33" s="63" t="s">
        <v>31</v>
      </c>
      <c r="E33" s="37">
        <v>2023.8</v>
      </c>
      <c r="F33" s="66" t="s">
        <v>109</v>
      </c>
      <c r="G33" s="35">
        <v>2500</v>
      </c>
      <c r="H33" s="35">
        <v>3</v>
      </c>
      <c r="I33" s="35" t="s">
        <v>16</v>
      </c>
    </row>
    <row r="34" s="15" customFormat="1" ht="20" customHeight="1" spans="1:9">
      <c r="A34" s="30">
        <v>30</v>
      </c>
      <c r="B34" s="31" t="s">
        <v>110</v>
      </c>
      <c r="C34" s="31" t="s">
        <v>111</v>
      </c>
      <c r="D34" s="32" t="s">
        <v>112</v>
      </c>
      <c r="E34" s="30">
        <v>2023.09</v>
      </c>
      <c r="F34" s="32" t="s">
        <v>113</v>
      </c>
      <c r="G34" s="35">
        <v>2500</v>
      </c>
      <c r="H34" s="35">
        <v>3</v>
      </c>
      <c r="I34" s="35" t="s">
        <v>16</v>
      </c>
    </row>
    <row r="35" s="15" customFormat="1" ht="20" customHeight="1" spans="1:9">
      <c r="A35" s="30">
        <v>31</v>
      </c>
      <c r="B35" s="31" t="s">
        <v>114</v>
      </c>
      <c r="C35" s="31" t="s">
        <v>115</v>
      </c>
      <c r="D35" s="32" t="s">
        <v>116</v>
      </c>
      <c r="E35" s="30">
        <v>2022.08</v>
      </c>
      <c r="F35" s="32" t="s">
        <v>117</v>
      </c>
      <c r="G35" s="35">
        <v>2000</v>
      </c>
      <c r="H35" s="35">
        <v>3</v>
      </c>
      <c r="I35" s="35" t="s">
        <v>16</v>
      </c>
    </row>
    <row r="36" s="15" customFormat="1" ht="20" customHeight="1" spans="1:9">
      <c r="A36" s="30">
        <v>32</v>
      </c>
      <c r="B36" s="31" t="s">
        <v>118</v>
      </c>
      <c r="C36" s="31" t="s">
        <v>119</v>
      </c>
      <c r="D36" s="32" t="s">
        <v>120</v>
      </c>
      <c r="E36" s="30">
        <v>2020.09</v>
      </c>
      <c r="F36" s="32" t="s">
        <v>121</v>
      </c>
      <c r="G36" s="35">
        <v>2500</v>
      </c>
      <c r="H36" s="35">
        <v>5</v>
      </c>
      <c r="I36" s="35" t="s">
        <v>16</v>
      </c>
    </row>
    <row r="37" s="15" customFormat="1" ht="20" customHeight="1" spans="1:9">
      <c r="A37" s="30">
        <v>33</v>
      </c>
      <c r="B37" s="63" t="s">
        <v>122</v>
      </c>
      <c r="C37" s="63" t="s">
        <v>123</v>
      </c>
      <c r="D37" s="63" t="s">
        <v>124</v>
      </c>
      <c r="E37" s="37">
        <v>2023.8</v>
      </c>
      <c r="F37" s="66" t="s">
        <v>51</v>
      </c>
      <c r="G37" s="35">
        <v>2500</v>
      </c>
      <c r="H37" s="35">
        <v>3</v>
      </c>
      <c r="I37" s="95" t="s">
        <v>16</v>
      </c>
    </row>
    <row r="38" s="15" customFormat="1" ht="20" customHeight="1" spans="1:9">
      <c r="A38" s="30">
        <v>34</v>
      </c>
      <c r="B38" s="63" t="s">
        <v>125</v>
      </c>
      <c r="C38" s="63" t="s">
        <v>126</v>
      </c>
      <c r="D38" s="63" t="s">
        <v>14</v>
      </c>
      <c r="E38" s="37">
        <v>2023.9</v>
      </c>
      <c r="F38" s="66" t="s">
        <v>51</v>
      </c>
      <c r="G38" s="35">
        <v>2500</v>
      </c>
      <c r="H38" s="35">
        <v>3</v>
      </c>
      <c r="I38" s="95" t="s">
        <v>16</v>
      </c>
    </row>
    <row r="39" s="15" customFormat="1" ht="20" customHeight="1" spans="1:9">
      <c r="A39" s="30">
        <v>35</v>
      </c>
      <c r="B39" s="61" t="s">
        <v>127</v>
      </c>
      <c r="C39" s="67" t="s">
        <v>128</v>
      </c>
      <c r="D39" s="67" t="s">
        <v>129</v>
      </c>
      <c r="E39" s="37">
        <v>2023.8</v>
      </c>
      <c r="F39" s="63" t="s">
        <v>130</v>
      </c>
      <c r="G39" s="35">
        <v>2500</v>
      </c>
      <c r="H39" s="35">
        <v>3</v>
      </c>
      <c r="I39" s="96" t="s">
        <v>16</v>
      </c>
    </row>
    <row r="40" s="15" customFormat="1" ht="20" customHeight="1" spans="1:9">
      <c r="A40" s="30">
        <v>36</v>
      </c>
      <c r="B40" s="32" t="s">
        <v>131</v>
      </c>
      <c r="C40" s="32" t="s">
        <v>132</v>
      </c>
      <c r="D40" s="32" t="s">
        <v>133</v>
      </c>
      <c r="E40" s="30">
        <v>2024.9</v>
      </c>
      <c r="F40" s="32" t="s">
        <v>51</v>
      </c>
      <c r="G40" s="35">
        <v>2500</v>
      </c>
      <c r="H40" s="35">
        <v>3</v>
      </c>
      <c r="I40" s="96" t="s">
        <v>16</v>
      </c>
    </row>
    <row r="41" s="15" customFormat="1" ht="20" customHeight="1" spans="1:9">
      <c r="A41" s="30">
        <v>37</v>
      </c>
      <c r="B41" s="68" t="s">
        <v>134</v>
      </c>
      <c r="C41" s="69" t="s">
        <v>135</v>
      </c>
      <c r="D41" s="70" t="s">
        <v>136</v>
      </c>
      <c r="E41" s="46">
        <v>2023.8</v>
      </c>
      <c r="F41" s="71" t="s">
        <v>137</v>
      </c>
      <c r="G41" s="47">
        <v>2500</v>
      </c>
      <c r="H41" s="46">
        <v>3</v>
      </c>
      <c r="I41" s="96" t="s">
        <v>16</v>
      </c>
    </row>
    <row r="42" s="15" customFormat="1" ht="20" customHeight="1" spans="1:9">
      <c r="A42" s="30">
        <v>38</v>
      </c>
      <c r="B42" s="68" t="s">
        <v>138</v>
      </c>
      <c r="C42" s="69" t="s">
        <v>139</v>
      </c>
      <c r="D42" s="70" t="s">
        <v>140</v>
      </c>
      <c r="E42" s="46">
        <v>2023.9</v>
      </c>
      <c r="F42" s="71" t="s">
        <v>141</v>
      </c>
      <c r="G42" s="47">
        <v>2500</v>
      </c>
      <c r="H42" s="46">
        <v>3</v>
      </c>
      <c r="I42" s="96" t="s">
        <v>16</v>
      </c>
    </row>
    <row r="43" s="15" customFormat="1" ht="20" customHeight="1" spans="1:9">
      <c r="A43" s="30">
        <v>39</v>
      </c>
      <c r="B43" s="72" t="s">
        <v>142</v>
      </c>
      <c r="C43" s="73" t="s">
        <v>143</v>
      </c>
      <c r="D43" s="67" t="s">
        <v>144</v>
      </c>
      <c r="E43" s="34">
        <v>2023.9</v>
      </c>
      <c r="F43" s="74" t="s">
        <v>145</v>
      </c>
      <c r="G43" s="47">
        <v>2500</v>
      </c>
      <c r="H43" s="47">
        <v>2</v>
      </c>
      <c r="I43" s="96" t="s">
        <v>16</v>
      </c>
    </row>
    <row r="44" s="15" customFormat="1" ht="20" customHeight="1" spans="1:9">
      <c r="A44" s="30">
        <v>40</v>
      </c>
      <c r="B44" s="72" t="s">
        <v>146</v>
      </c>
      <c r="C44" s="73" t="s">
        <v>147</v>
      </c>
      <c r="D44" s="75" t="s">
        <v>148</v>
      </c>
      <c r="E44" s="34" t="s">
        <v>149</v>
      </c>
      <c r="F44" s="74" t="s">
        <v>150</v>
      </c>
      <c r="G44" s="47">
        <v>2500</v>
      </c>
      <c r="H44" s="47">
        <v>3</v>
      </c>
      <c r="I44" s="96" t="s">
        <v>16</v>
      </c>
    </row>
    <row r="45" s="15" customFormat="1" ht="20" customHeight="1" spans="1:9">
      <c r="A45" s="30">
        <v>41</v>
      </c>
      <c r="B45" s="72" t="s">
        <v>151</v>
      </c>
      <c r="C45" s="76" t="s">
        <v>152</v>
      </c>
      <c r="D45" s="62" t="s">
        <v>153</v>
      </c>
      <c r="E45" s="34">
        <v>2023.8</v>
      </c>
      <c r="F45" s="74" t="s">
        <v>154</v>
      </c>
      <c r="G45" s="47">
        <v>2500</v>
      </c>
      <c r="H45" s="47">
        <v>3</v>
      </c>
      <c r="I45" s="96" t="s">
        <v>16</v>
      </c>
    </row>
    <row r="46" s="15" customFormat="1" ht="20" customHeight="1" spans="1:9">
      <c r="A46" s="30">
        <v>42</v>
      </c>
      <c r="B46" s="31" t="s">
        <v>155</v>
      </c>
      <c r="C46" s="32" t="s">
        <v>156</v>
      </c>
      <c r="D46" s="32" t="s">
        <v>35</v>
      </c>
      <c r="E46" s="34">
        <v>2024.09</v>
      </c>
      <c r="F46" s="32" t="s">
        <v>157</v>
      </c>
      <c r="G46" s="47">
        <v>2500</v>
      </c>
      <c r="H46" s="47">
        <v>3</v>
      </c>
      <c r="I46" s="96" t="s">
        <v>16</v>
      </c>
    </row>
    <row r="47" s="15" customFormat="1" ht="20" customHeight="1" spans="1:9">
      <c r="A47" s="30">
        <v>43</v>
      </c>
      <c r="B47" s="72" t="s">
        <v>158</v>
      </c>
      <c r="C47" s="77" t="s">
        <v>159</v>
      </c>
      <c r="D47" s="78" t="s">
        <v>160</v>
      </c>
      <c r="E47" s="34">
        <v>2024.9</v>
      </c>
      <c r="F47" s="74" t="s">
        <v>161</v>
      </c>
      <c r="G47" s="47">
        <v>1500</v>
      </c>
      <c r="H47" s="47">
        <v>3</v>
      </c>
      <c r="I47" s="96" t="s">
        <v>16</v>
      </c>
    </row>
    <row r="48" s="15" customFormat="1" ht="20" customHeight="1" spans="1:9">
      <c r="A48" s="30">
        <v>44</v>
      </c>
      <c r="B48" s="79" t="s">
        <v>162</v>
      </c>
      <c r="C48" s="80" t="s">
        <v>163</v>
      </c>
      <c r="D48" s="44" t="s">
        <v>27</v>
      </c>
      <c r="E48" s="40">
        <v>2024.08</v>
      </c>
      <c r="F48" s="44" t="s">
        <v>28</v>
      </c>
      <c r="G48" s="40">
        <v>2000</v>
      </c>
      <c r="H48" s="40">
        <v>5</v>
      </c>
      <c r="I48" s="96" t="s">
        <v>16</v>
      </c>
    </row>
    <row r="49" s="15" customFormat="1" ht="20" customHeight="1" spans="1:9">
      <c r="A49" s="30">
        <v>45</v>
      </c>
      <c r="B49" s="81" t="s">
        <v>164</v>
      </c>
      <c r="C49" s="80" t="s">
        <v>165</v>
      </c>
      <c r="D49" s="82" t="s">
        <v>27</v>
      </c>
      <c r="E49" s="47">
        <v>2024.08</v>
      </c>
      <c r="F49" s="82" t="s">
        <v>166</v>
      </c>
      <c r="G49" s="47">
        <v>2000</v>
      </c>
      <c r="H49" s="47">
        <v>3</v>
      </c>
      <c r="I49" s="96" t="s">
        <v>16</v>
      </c>
    </row>
    <row r="50" s="15" customFormat="1" ht="20" customHeight="1" spans="1:9">
      <c r="A50" s="30">
        <v>46</v>
      </c>
      <c r="B50" s="81" t="s">
        <v>167</v>
      </c>
      <c r="C50" s="80" t="s">
        <v>168</v>
      </c>
      <c r="D50" s="82" t="s">
        <v>27</v>
      </c>
      <c r="E50" s="47">
        <v>2024.08</v>
      </c>
      <c r="F50" s="82" t="s">
        <v>28</v>
      </c>
      <c r="G50" s="47">
        <v>2000</v>
      </c>
      <c r="H50" s="47">
        <v>5</v>
      </c>
      <c r="I50" s="97" t="s">
        <v>16</v>
      </c>
    </row>
    <row r="51" s="15" customFormat="1" ht="20" customHeight="1" spans="1:9">
      <c r="A51" s="30">
        <v>47</v>
      </c>
      <c r="B51" s="83" t="s">
        <v>169</v>
      </c>
      <c r="C51" s="84" t="s">
        <v>170</v>
      </c>
      <c r="D51" s="43" t="s">
        <v>50</v>
      </c>
      <c r="E51" s="40">
        <v>2022.08</v>
      </c>
      <c r="F51" s="84" t="s">
        <v>51</v>
      </c>
      <c r="G51" s="47">
        <v>2500</v>
      </c>
      <c r="H51" s="47">
        <v>3</v>
      </c>
      <c r="I51" s="97" t="s">
        <v>16</v>
      </c>
    </row>
    <row r="52" s="15" customFormat="1" ht="20" customHeight="1" spans="1:9">
      <c r="A52" s="30">
        <v>48</v>
      </c>
      <c r="B52" s="84" t="s">
        <v>171</v>
      </c>
      <c r="C52" s="85" t="s">
        <v>172</v>
      </c>
      <c r="D52" s="86" t="s">
        <v>173</v>
      </c>
      <c r="E52" s="34">
        <v>2024.08</v>
      </c>
      <c r="F52" s="84" t="s">
        <v>174</v>
      </c>
      <c r="G52" s="47">
        <v>2000</v>
      </c>
      <c r="H52" s="47">
        <v>3</v>
      </c>
      <c r="I52" s="97" t="s">
        <v>16</v>
      </c>
    </row>
    <row r="53" s="16" customFormat="1" ht="20" customHeight="1" spans="1:9">
      <c r="A53" s="30">
        <v>49</v>
      </c>
      <c r="B53" s="84" t="s">
        <v>175</v>
      </c>
      <c r="C53" s="85" t="s">
        <v>176</v>
      </c>
      <c r="D53" s="86" t="s">
        <v>173</v>
      </c>
      <c r="E53" s="34">
        <v>2024.08</v>
      </c>
      <c r="F53" s="87" t="s">
        <v>174</v>
      </c>
      <c r="G53" s="47">
        <v>2000</v>
      </c>
      <c r="H53" s="35">
        <v>3</v>
      </c>
      <c r="I53" s="98" t="s">
        <v>16</v>
      </c>
    </row>
    <row r="54" s="16" customFormat="1" ht="20" customHeight="1" spans="1:9">
      <c r="A54" s="30">
        <v>50</v>
      </c>
      <c r="B54" s="84" t="s">
        <v>177</v>
      </c>
      <c r="C54" s="85" t="s">
        <v>178</v>
      </c>
      <c r="D54" s="86" t="s">
        <v>173</v>
      </c>
      <c r="E54" s="34">
        <v>2024.08</v>
      </c>
      <c r="F54" s="87" t="s">
        <v>174</v>
      </c>
      <c r="G54" s="47">
        <v>2000</v>
      </c>
      <c r="H54" s="35">
        <v>3</v>
      </c>
      <c r="I54" s="99" t="s">
        <v>16</v>
      </c>
    </row>
    <row r="55" s="16" customFormat="1" ht="20" customHeight="1" spans="1:9">
      <c r="A55" s="88"/>
      <c r="B55" s="89"/>
      <c r="C55" s="90"/>
      <c r="D55" s="90"/>
      <c r="E55" s="91"/>
      <c r="F55" s="89"/>
      <c r="G55" s="92"/>
      <c r="H55" s="93"/>
      <c r="I55" s="100"/>
    </row>
    <row r="56" s="16" customFormat="1" ht="20" customHeight="1" spans="1:9">
      <c r="A56" s="88"/>
      <c r="B56" s="89"/>
      <c r="C56" s="90"/>
      <c r="D56" s="90"/>
      <c r="E56" s="91"/>
      <c r="F56" s="89"/>
      <c r="G56" s="92"/>
      <c r="H56" s="93"/>
      <c r="I56" s="100"/>
    </row>
    <row r="57" s="16" customFormat="1" ht="20" customHeight="1" spans="1:9">
      <c r="A57" s="88"/>
      <c r="B57" s="90"/>
      <c r="C57" s="90"/>
      <c r="D57" s="90"/>
      <c r="E57" s="91"/>
      <c r="F57" s="89"/>
      <c r="G57" s="94"/>
      <c r="H57" s="93"/>
      <c r="I57" s="100"/>
    </row>
    <row r="58" s="16" customFormat="1" ht="20" customHeight="1" spans="1:9">
      <c r="A58" s="88"/>
      <c r="B58" s="90"/>
      <c r="C58" s="90"/>
      <c r="D58" s="90"/>
      <c r="E58" s="91"/>
      <c r="F58" s="89"/>
      <c r="G58" s="94"/>
      <c r="H58" s="93"/>
      <c r="I58" s="100"/>
    </row>
    <row r="59" s="16" customFormat="1" ht="20" customHeight="1" spans="1:9">
      <c r="A59" s="88"/>
      <c r="B59" s="90"/>
      <c r="C59" s="90"/>
      <c r="D59" s="90"/>
      <c r="E59" s="91"/>
      <c r="F59" s="89"/>
      <c r="G59" s="94"/>
      <c r="H59" s="93"/>
      <c r="I59" s="100"/>
    </row>
    <row r="60" s="16" customFormat="1" ht="20" customHeight="1" spans="1:9">
      <c r="A60" s="88"/>
      <c r="B60" s="90"/>
      <c r="C60" s="90"/>
      <c r="D60" s="90"/>
      <c r="E60" s="91"/>
      <c r="F60" s="89"/>
      <c r="G60" s="94"/>
      <c r="H60" s="93"/>
      <c r="I60" s="100"/>
    </row>
    <row r="61" s="16" customFormat="1" ht="20" customHeight="1" spans="1:9">
      <c r="A61" s="88"/>
      <c r="B61" s="90"/>
      <c r="C61" s="90"/>
      <c r="D61" s="90"/>
      <c r="E61" s="91"/>
      <c r="F61" s="89"/>
      <c r="G61" s="94"/>
      <c r="H61" s="88"/>
      <c r="I61" s="100"/>
    </row>
    <row r="62" s="16" customFormat="1" ht="20" customHeight="1" spans="1:9">
      <c r="A62" s="88"/>
      <c r="B62" s="90"/>
      <c r="C62" s="90"/>
      <c r="D62" s="90"/>
      <c r="E62" s="91"/>
      <c r="F62" s="89"/>
      <c r="G62" s="94"/>
      <c r="H62" s="88"/>
      <c r="I62" s="100"/>
    </row>
    <row r="63" s="16" customFormat="1" ht="20" customHeight="1" spans="1:9">
      <c r="A63" s="88"/>
      <c r="B63" s="90"/>
      <c r="C63" s="90"/>
      <c r="D63" s="90"/>
      <c r="E63" s="91"/>
      <c r="F63" s="89"/>
      <c r="G63" s="94"/>
      <c r="H63" s="88"/>
      <c r="I63" s="100"/>
    </row>
    <row r="64" s="16" customFormat="1" ht="20" customHeight="1" spans="1:9">
      <c r="A64" s="88"/>
      <c r="B64" s="90"/>
      <c r="C64" s="90"/>
      <c r="D64" s="90"/>
      <c r="E64" s="91"/>
      <c r="F64" s="89"/>
      <c r="G64" s="94"/>
      <c r="H64" s="88"/>
      <c r="I64" s="100"/>
    </row>
    <row r="65" s="16" customFormat="1" ht="20" customHeight="1" spans="1:9">
      <c r="A65" s="88"/>
      <c r="B65" s="90"/>
      <c r="C65" s="90"/>
      <c r="D65" s="90"/>
      <c r="E65" s="91"/>
      <c r="F65" s="89"/>
      <c r="G65" s="94"/>
      <c r="H65" s="88"/>
      <c r="I65" s="100"/>
    </row>
    <row r="66" s="16" customFormat="1" ht="20" customHeight="1" spans="1:9">
      <c r="A66" s="88"/>
      <c r="B66" s="90"/>
      <c r="C66" s="90"/>
      <c r="D66" s="90"/>
      <c r="E66" s="91"/>
      <c r="F66" s="89"/>
      <c r="G66" s="94"/>
      <c r="H66" s="88"/>
      <c r="I66" s="100"/>
    </row>
    <row r="67" s="16" customFormat="1" ht="20" customHeight="1" spans="1:9">
      <c r="A67" s="88"/>
      <c r="B67" s="90"/>
      <c r="C67" s="90"/>
      <c r="D67" s="90"/>
      <c r="E67" s="91"/>
      <c r="F67" s="89"/>
      <c r="G67" s="94"/>
      <c r="H67" s="88"/>
      <c r="I67" s="100"/>
    </row>
    <row r="68" s="16" customFormat="1" ht="20" customHeight="1" spans="1:9">
      <c r="A68" s="88"/>
      <c r="B68" s="89"/>
      <c r="C68" s="101"/>
      <c r="D68" s="90"/>
      <c r="E68" s="91"/>
      <c r="F68" s="89"/>
      <c r="G68" s="92"/>
      <c r="H68" s="88"/>
      <c r="I68" s="100"/>
    </row>
    <row r="69" s="16" customFormat="1" ht="20" customHeight="1" spans="1:9">
      <c r="A69" s="88"/>
      <c r="B69" s="101"/>
      <c r="C69" s="101"/>
      <c r="D69" s="90"/>
      <c r="E69" s="91"/>
      <c r="F69" s="101"/>
      <c r="G69" s="102"/>
      <c r="H69" s="103"/>
      <c r="I69" s="101"/>
    </row>
    <row r="70" s="16" customFormat="1" ht="20" customHeight="1" spans="1:9">
      <c r="A70" s="88"/>
      <c r="B70" s="101"/>
      <c r="C70" s="90"/>
      <c r="D70" s="90"/>
      <c r="E70" s="103"/>
      <c r="F70" s="101"/>
      <c r="G70" s="102"/>
      <c r="H70" s="103"/>
      <c r="I70" s="101"/>
    </row>
    <row r="71" s="16" customFormat="1" ht="20" customHeight="1" spans="1:9">
      <c r="A71" s="88"/>
      <c r="B71" s="101"/>
      <c r="C71" s="101"/>
      <c r="D71" s="90"/>
      <c r="E71" s="91"/>
      <c r="F71" s="101"/>
      <c r="G71" s="102"/>
      <c r="H71" s="103"/>
      <c r="I71" s="101"/>
    </row>
    <row r="72" s="16" customFormat="1" ht="20" customHeight="1" spans="1:9">
      <c r="A72" s="88"/>
      <c r="B72" s="101"/>
      <c r="C72" s="101"/>
      <c r="D72" s="90"/>
      <c r="E72" s="91"/>
      <c r="F72" s="101"/>
      <c r="G72" s="102"/>
      <c r="H72" s="103"/>
      <c r="I72" s="101"/>
    </row>
    <row r="73" s="16" customFormat="1" ht="20" customHeight="1" spans="1:9">
      <c r="A73" s="88"/>
      <c r="B73" s="101"/>
      <c r="C73" s="101"/>
      <c r="D73" s="90"/>
      <c r="E73" s="91"/>
      <c r="F73" s="101"/>
      <c r="G73" s="102"/>
      <c r="H73" s="103"/>
      <c r="I73" s="101"/>
    </row>
    <row r="74" s="16" customFormat="1" ht="20" customHeight="1" spans="1:9">
      <c r="A74" s="88"/>
      <c r="B74" s="101"/>
      <c r="C74" s="90"/>
      <c r="D74" s="90"/>
      <c r="E74" s="91"/>
      <c r="F74" s="101"/>
      <c r="G74" s="102"/>
      <c r="H74" s="103"/>
      <c r="I74" s="101"/>
    </row>
    <row r="75" s="16" customFormat="1" ht="20" customHeight="1" spans="1:9">
      <c r="A75" s="88"/>
      <c r="B75" s="89"/>
      <c r="C75" s="101"/>
      <c r="D75" s="90"/>
      <c r="E75" s="91"/>
      <c r="F75" s="89"/>
      <c r="G75" s="92"/>
      <c r="H75" s="88"/>
      <c r="I75" s="100"/>
    </row>
    <row r="76" s="16" customFormat="1" ht="20" customHeight="1" spans="1:8">
      <c r="A76" s="88"/>
      <c r="B76" s="89"/>
      <c r="C76" s="104"/>
      <c r="D76" s="104"/>
      <c r="E76" s="91"/>
      <c r="F76" s="89"/>
      <c r="G76" s="92"/>
      <c r="H76" s="88"/>
    </row>
    <row r="77" s="16" customFormat="1" ht="20" customHeight="1" spans="1:9">
      <c r="A77" s="88"/>
      <c r="B77" s="89"/>
      <c r="C77" s="89"/>
      <c r="D77" s="89"/>
      <c r="E77" s="105"/>
      <c r="F77" s="89"/>
      <c r="G77" s="92"/>
      <c r="H77" s="105"/>
      <c r="I77" s="89"/>
    </row>
    <row r="78" s="16" customFormat="1" ht="20" customHeight="1" spans="1:9">
      <c r="A78" s="88"/>
      <c r="B78" s="89"/>
      <c r="C78" s="89"/>
      <c r="D78" s="89"/>
      <c r="E78" s="105"/>
      <c r="F78" s="89"/>
      <c r="G78" s="92"/>
      <c r="H78" s="105"/>
      <c r="I78" s="89"/>
    </row>
    <row r="79" s="16" customFormat="1" ht="20" customHeight="1" spans="1:9">
      <c r="A79" s="88"/>
      <c r="B79" s="89"/>
      <c r="C79" s="89"/>
      <c r="D79" s="89"/>
      <c r="E79" s="105"/>
      <c r="F79" s="89"/>
      <c r="G79" s="92"/>
      <c r="H79" s="105"/>
      <c r="I79" s="89"/>
    </row>
    <row r="80" s="16" customFormat="1" ht="20" customHeight="1" spans="1:9">
      <c r="A80" s="88"/>
      <c r="B80" s="89"/>
      <c r="C80" s="89"/>
      <c r="D80" s="89"/>
      <c r="E80" s="105"/>
      <c r="F80" s="89"/>
      <c r="G80" s="92"/>
      <c r="H80" s="105"/>
      <c r="I80" s="89"/>
    </row>
    <row r="81" s="16" customFormat="1" ht="20" customHeight="1" spans="1:9">
      <c r="A81" s="88"/>
      <c r="B81" s="89"/>
      <c r="C81" s="101"/>
      <c r="D81" s="90"/>
      <c r="E81" s="91"/>
      <c r="F81" s="89"/>
      <c r="G81" s="92"/>
      <c r="H81" s="88"/>
      <c r="I81" s="100"/>
    </row>
    <row r="82" s="16" customFormat="1" ht="20" customHeight="1" spans="1:9">
      <c r="A82" s="88"/>
      <c r="B82" s="89"/>
      <c r="C82" s="101"/>
      <c r="D82" s="90"/>
      <c r="E82" s="91"/>
      <c r="F82" s="89"/>
      <c r="G82" s="92"/>
      <c r="H82" s="88"/>
      <c r="I82" s="100"/>
    </row>
    <row r="83" s="16" customFormat="1" ht="20" customHeight="1" spans="1:9">
      <c r="A83" s="88"/>
      <c r="B83" s="89"/>
      <c r="C83" s="106"/>
      <c r="D83" s="106"/>
      <c r="E83" s="88"/>
      <c r="F83" s="89"/>
      <c r="G83" s="107"/>
      <c r="H83" s="88"/>
      <c r="I83" s="89"/>
    </row>
    <row r="84" s="16" customFormat="1" ht="20" customHeight="1" spans="1:9">
      <c r="A84" s="88"/>
      <c r="B84" s="89"/>
      <c r="C84" s="108"/>
      <c r="D84" s="108"/>
      <c r="E84" s="109"/>
      <c r="F84" s="89"/>
      <c r="G84" s="107"/>
      <c r="H84" s="88"/>
      <c r="I84" s="89"/>
    </row>
    <row r="85" s="16" customFormat="1" ht="20" customHeight="1" spans="1:9">
      <c r="A85" s="88"/>
      <c r="B85" s="89"/>
      <c r="C85" s="106"/>
      <c r="D85" s="108"/>
      <c r="E85" s="109"/>
      <c r="F85" s="89"/>
      <c r="G85" s="107"/>
      <c r="H85" s="88"/>
      <c r="I85" s="89"/>
    </row>
    <row r="86" s="16" customFormat="1" ht="20" customHeight="1" spans="1:9">
      <c r="A86" s="88"/>
      <c r="B86" s="89"/>
      <c r="C86" s="108"/>
      <c r="D86" s="89"/>
      <c r="E86" s="109"/>
      <c r="F86" s="89"/>
      <c r="G86" s="110"/>
      <c r="H86" s="88"/>
      <c r="I86" s="89"/>
    </row>
    <row r="87" s="16" customFormat="1" ht="20" customHeight="1" spans="1:9">
      <c r="A87" s="88"/>
      <c r="B87" s="89"/>
      <c r="C87" s="108"/>
      <c r="D87" s="108"/>
      <c r="E87" s="88"/>
      <c r="F87" s="89"/>
      <c r="G87" s="107"/>
      <c r="H87" s="88"/>
      <c r="I87" s="89"/>
    </row>
    <row r="88" s="16" customFormat="1" ht="20" customHeight="1" spans="1:9">
      <c r="A88" s="88"/>
      <c r="B88" s="89"/>
      <c r="C88" s="108"/>
      <c r="D88" s="89"/>
      <c r="E88" s="109"/>
      <c r="F88" s="89"/>
      <c r="G88" s="110"/>
      <c r="H88" s="88"/>
      <c r="I88" s="89"/>
    </row>
    <row r="89" s="16" customFormat="1" ht="20" customHeight="1" spans="1:9">
      <c r="A89" s="88"/>
      <c r="B89" s="108"/>
      <c r="C89" s="106"/>
      <c r="D89" s="106"/>
      <c r="E89" s="88"/>
      <c r="F89" s="89"/>
      <c r="G89" s="107"/>
      <c r="H89" s="88"/>
      <c r="I89" s="89"/>
    </row>
    <row r="90" s="16" customFormat="1" ht="20" customHeight="1" spans="1:9">
      <c r="A90" s="88"/>
      <c r="B90" s="108"/>
      <c r="C90" s="108"/>
      <c r="D90" s="106"/>
      <c r="E90" s="88"/>
      <c r="F90" s="89"/>
      <c r="G90" s="107"/>
      <c r="H90" s="88"/>
      <c r="I90" s="89"/>
    </row>
    <row r="91" s="16" customFormat="1" ht="20" customHeight="1" spans="1:9">
      <c r="A91" s="88"/>
      <c r="B91" s="89"/>
      <c r="C91" s="106"/>
      <c r="D91" s="106"/>
      <c r="E91" s="88"/>
      <c r="F91" s="89"/>
      <c r="G91" s="107"/>
      <c r="H91" s="88"/>
      <c r="I91" s="89"/>
    </row>
    <row r="92" s="16" customFormat="1" ht="20" customHeight="1" spans="1:9">
      <c r="A92" s="88"/>
      <c r="B92" s="89"/>
      <c r="C92" s="108"/>
      <c r="D92" s="108"/>
      <c r="E92" s="88"/>
      <c r="F92" s="89"/>
      <c r="G92" s="110"/>
      <c r="H92" s="88"/>
      <c r="I92" s="89"/>
    </row>
    <row r="93" s="16" customFormat="1" ht="20" customHeight="1" spans="1:9">
      <c r="A93" s="88"/>
      <c r="B93" s="89"/>
      <c r="C93" s="108"/>
      <c r="D93" s="108"/>
      <c r="E93" s="88"/>
      <c r="F93" s="89"/>
      <c r="G93" s="110"/>
      <c r="H93" s="88"/>
      <c r="I93" s="89"/>
    </row>
    <row r="94" s="16" customFormat="1" ht="20" customHeight="1" spans="1:9">
      <c r="A94" s="88"/>
      <c r="B94" s="89"/>
      <c r="C94" s="108"/>
      <c r="D94" s="108"/>
      <c r="E94" s="88"/>
      <c r="F94" s="89"/>
      <c r="G94" s="110"/>
      <c r="H94" s="88"/>
      <c r="I94" s="89"/>
    </row>
    <row r="95" s="16" customFormat="1" ht="20" customHeight="1" spans="1:9">
      <c r="A95" s="88"/>
      <c r="B95" s="89"/>
      <c r="C95" s="108"/>
      <c r="D95" s="108"/>
      <c r="E95" s="88"/>
      <c r="F95" s="89"/>
      <c r="G95" s="110"/>
      <c r="H95" s="88"/>
      <c r="I95" s="89"/>
    </row>
    <row r="96" s="16" customFormat="1" ht="20" customHeight="1" spans="1:9">
      <c r="A96" s="88"/>
      <c r="B96" s="89"/>
      <c r="C96" s="108"/>
      <c r="D96" s="108"/>
      <c r="E96" s="88"/>
      <c r="F96" s="89"/>
      <c r="G96" s="110"/>
      <c r="H96" s="88"/>
      <c r="I96" s="89"/>
    </row>
    <row r="97" s="16" customFormat="1" ht="20" customHeight="1" spans="1:9">
      <c r="A97" s="88"/>
      <c r="B97" s="89"/>
      <c r="C97" s="108"/>
      <c r="D97" s="108"/>
      <c r="E97" s="88"/>
      <c r="F97" s="89"/>
      <c r="G97" s="110"/>
      <c r="H97" s="88"/>
      <c r="I97" s="89"/>
    </row>
    <row r="98" s="16" customFormat="1" ht="20" customHeight="1" spans="1:9">
      <c r="A98" s="88"/>
      <c r="B98" s="89"/>
      <c r="C98" s="108"/>
      <c r="D98" s="108"/>
      <c r="E98" s="88"/>
      <c r="F98" s="89"/>
      <c r="G98" s="110"/>
      <c r="H98" s="88"/>
      <c r="I98" s="89"/>
    </row>
    <row r="99" s="16" customFormat="1" ht="20" customHeight="1" spans="1:9">
      <c r="A99" s="88"/>
      <c r="B99" s="89"/>
      <c r="C99" s="108"/>
      <c r="D99" s="108"/>
      <c r="E99" s="88"/>
      <c r="F99" s="89"/>
      <c r="G99" s="110"/>
      <c r="H99" s="88"/>
      <c r="I99" s="89"/>
    </row>
    <row r="100" s="16" customFormat="1" ht="20" customHeight="1" spans="1:9">
      <c r="A100" s="88"/>
      <c r="B100" s="89"/>
      <c r="C100" s="108"/>
      <c r="D100" s="108"/>
      <c r="E100" s="88"/>
      <c r="F100" s="89"/>
      <c r="G100" s="110"/>
      <c r="H100" s="88"/>
      <c r="I100" s="89"/>
    </row>
    <row r="101" s="16" customFormat="1" ht="20" customHeight="1" spans="1:9">
      <c r="A101" s="88"/>
      <c r="B101" s="89"/>
      <c r="C101" s="108"/>
      <c r="D101" s="108"/>
      <c r="E101" s="88"/>
      <c r="F101" s="89"/>
      <c r="G101" s="110"/>
      <c r="H101" s="88"/>
      <c r="I101" s="89"/>
    </row>
    <row r="102" s="16" customFormat="1" ht="20" customHeight="1" spans="1:9">
      <c r="A102" s="88"/>
      <c r="B102" s="89"/>
      <c r="C102" s="89"/>
      <c r="D102" s="106"/>
      <c r="E102" s="88"/>
      <c r="F102" s="89"/>
      <c r="G102" s="92"/>
      <c r="H102" s="88"/>
      <c r="I102" s="89"/>
    </row>
    <row r="103" s="16" customFormat="1" ht="20" customHeight="1" spans="1:9">
      <c r="A103" s="88"/>
      <c r="B103" s="89"/>
      <c r="C103" s="89"/>
      <c r="D103" s="89"/>
      <c r="E103" s="88"/>
      <c r="F103" s="89"/>
      <c r="G103" s="92"/>
      <c r="H103" s="88"/>
      <c r="I103" s="89"/>
    </row>
    <row r="104" s="16" customFormat="1" ht="20" customHeight="1" spans="1:9">
      <c r="A104" s="88"/>
      <c r="B104" s="89"/>
      <c r="C104" s="89"/>
      <c r="D104" s="89"/>
      <c r="E104" s="88"/>
      <c r="F104" s="89"/>
      <c r="G104" s="92"/>
      <c r="H104" s="88"/>
      <c r="I104" s="89"/>
    </row>
    <row r="105" s="16" customFormat="1" ht="20" customHeight="1" spans="1:9">
      <c r="A105" s="88"/>
      <c r="B105" s="89"/>
      <c r="C105" s="106"/>
      <c r="D105" s="106"/>
      <c r="E105" s="88"/>
      <c r="F105" s="89"/>
      <c r="G105" s="92"/>
      <c r="H105" s="88"/>
      <c r="I105" s="89"/>
    </row>
    <row r="106" s="16" customFormat="1" ht="20" customHeight="1" spans="1:9">
      <c r="A106" s="88"/>
      <c r="B106" s="89"/>
      <c r="C106" s="89"/>
      <c r="D106" s="106"/>
      <c r="E106" s="109"/>
      <c r="F106" s="89"/>
      <c r="G106" s="92"/>
      <c r="H106" s="88"/>
      <c r="I106" s="89"/>
    </row>
    <row r="107" s="16" customFormat="1" ht="20" customHeight="1" spans="1:9">
      <c r="A107" s="88"/>
      <c r="B107" s="108"/>
      <c r="C107" s="90"/>
      <c r="D107" s="90"/>
      <c r="E107" s="91"/>
      <c r="F107" s="108"/>
      <c r="G107" s="94"/>
      <c r="H107" s="111"/>
      <c r="I107" s="112"/>
    </row>
    <row r="108" s="16" customFormat="1" ht="20" customHeight="1" spans="1:9">
      <c r="A108" s="88"/>
      <c r="B108" s="108"/>
      <c r="C108" s="106"/>
      <c r="D108" s="90"/>
      <c r="E108" s="91"/>
      <c r="F108" s="108"/>
      <c r="G108" s="94"/>
      <c r="H108" s="111"/>
      <c r="I108" s="112"/>
    </row>
    <row r="109" s="16" customFormat="1" ht="20" customHeight="1" spans="1:9">
      <c r="A109" s="88"/>
      <c r="B109" s="104"/>
      <c r="C109" s="106"/>
      <c r="D109" s="104"/>
      <c r="E109" s="91"/>
      <c r="F109" s="104"/>
      <c r="G109" s="94"/>
      <c r="H109" s="105"/>
      <c r="I109" s="104"/>
    </row>
    <row r="110" s="16" customFormat="1" ht="20" customHeight="1" spans="1:9">
      <c r="A110" s="88"/>
      <c r="B110" s="108"/>
      <c r="C110" s="106"/>
      <c r="D110" s="90"/>
      <c r="E110" s="91"/>
      <c r="F110" s="108"/>
      <c r="G110" s="110"/>
      <c r="H110" s="111"/>
      <c r="I110" s="112"/>
    </row>
    <row r="111" s="16" customFormat="1" ht="20" customHeight="1" spans="1:9">
      <c r="A111" s="88"/>
      <c r="B111" s="108"/>
      <c r="C111" s="106"/>
      <c r="D111" s="90"/>
      <c r="E111" s="91"/>
      <c r="F111" s="108"/>
      <c r="G111" s="110"/>
      <c r="H111" s="111"/>
      <c r="I111" s="112"/>
    </row>
    <row r="112" s="16" customFormat="1" ht="20" customHeight="1" spans="1:9">
      <c r="A112" s="88"/>
      <c r="B112" s="108"/>
      <c r="C112" s="106"/>
      <c r="D112" s="90"/>
      <c r="E112" s="91"/>
      <c r="F112" s="108"/>
      <c r="G112" s="110"/>
      <c r="H112" s="111"/>
      <c r="I112" s="112"/>
    </row>
    <row r="113" s="16" customFormat="1" ht="20" customHeight="1" spans="1:9">
      <c r="A113" s="88"/>
      <c r="B113" s="108"/>
      <c r="C113" s="106"/>
      <c r="D113" s="90"/>
      <c r="E113" s="91"/>
      <c r="F113" s="108"/>
      <c r="G113" s="110"/>
      <c r="H113" s="111"/>
      <c r="I113" s="112"/>
    </row>
    <row r="114" s="16" customFormat="1" ht="20" customHeight="1" spans="1:9">
      <c r="A114" s="88"/>
      <c r="B114" s="108"/>
      <c r="C114" s="106"/>
      <c r="D114" s="90"/>
      <c r="E114" s="91"/>
      <c r="F114" s="108"/>
      <c r="G114" s="110"/>
      <c r="H114" s="111"/>
      <c r="I114" s="112"/>
    </row>
    <row r="115" s="16" customFormat="1" ht="20" customHeight="1" spans="1:9">
      <c r="A115" s="88"/>
      <c r="B115" s="112"/>
      <c r="C115" s="112"/>
      <c r="D115" s="112"/>
      <c r="E115" s="113"/>
      <c r="F115" s="112"/>
      <c r="G115" s="114"/>
      <c r="H115" s="113"/>
      <c r="I115" s="112"/>
    </row>
    <row r="116" s="16" customFormat="1" ht="20" customHeight="1" spans="1:9">
      <c r="A116" s="88"/>
      <c r="B116" s="112"/>
      <c r="C116" s="112"/>
      <c r="D116" s="112"/>
      <c r="E116" s="113"/>
      <c r="F116" s="112"/>
      <c r="G116" s="114"/>
      <c r="H116" s="113"/>
      <c r="I116" s="112"/>
    </row>
    <row r="117" s="16" customFormat="1" ht="20" customHeight="1" spans="1:9">
      <c r="A117" s="88"/>
      <c r="B117" s="112"/>
      <c r="C117" s="112"/>
      <c r="D117" s="112"/>
      <c r="E117" s="113"/>
      <c r="F117" s="112"/>
      <c r="G117" s="114"/>
      <c r="H117" s="113"/>
      <c r="I117" s="112"/>
    </row>
    <row r="118" s="16" customFormat="1" ht="20" customHeight="1" spans="1:9">
      <c r="A118" s="88"/>
      <c r="B118" s="112"/>
      <c r="C118" s="112"/>
      <c r="D118" s="112"/>
      <c r="E118" s="113"/>
      <c r="F118" s="112"/>
      <c r="G118" s="114"/>
      <c r="H118" s="113"/>
      <c r="I118" s="112"/>
    </row>
    <row r="119" s="16" customFormat="1" ht="20" customHeight="1" spans="1:9">
      <c r="A119" s="88"/>
      <c r="B119" s="112"/>
      <c r="C119" s="112"/>
      <c r="D119" s="112"/>
      <c r="E119" s="113"/>
      <c r="F119" s="112"/>
      <c r="G119" s="114"/>
      <c r="H119" s="113"/>
      <c r="I119" s="112"/>
    </row>
    <row r="120" s="16" customFormat="1" ht="20" customHeight="1" spans="1:9">
      <c r="A120" s="88"/>
      <c r="B120" s="112"/>
      <c r="C120" s="112"/>
      <c r="D120" s="112"/>
      <c r="E120" s="113"/>
      <c r="F120" s="112"/>
      <c r="G120" s="114"/>
      <c r="H120" s="113"/>
      <c r="I120" s="112"/>
    </row>
    <row r="121" s="16" customFormat="1" ht="20" customHeight="1" spans="1:9">
      <c r="A121" s="88"/>
      <c r="B121" s="112"/>
      <c r="C121" s="112"/>
      <c r="D121" s="112"/>
      <c r="E121" s="113"/>
      <c r="F121" s="112"/>
      <c r="G121" s="114"/>
      <c r="H121" s="113"/>
      <c r="I121" s="112"/>
    </row>
    <row r="122" s="16" customFormat="1" ht="20" customHeight="1" spans="1:9">
      <c r="A122" s="88"/>
      <c r="B122" s="112"/>
      <c r="C122" s="112"/>
      <c r="D122" s="112"/>
      <c r="E122" s="113"/>
      <c r="F122" s="112"/>
      <c r="G122" s="114"/>
      <c r="H122" s="113"/>
      <c r="I122" s="112"/>
    </row>
    <row r="123" s="16" customFormat="1" ht="20" customHeight="1" spans="1:9">
      <c r="A123" s="88"/>
      <c r="B123" s="108"/>
      <c r="C123" s="108"/>
      <c r="D123" s="106"/>
      <c r="E123" s="109"/>
      <c r="F123" s="108"/>
      <c r="G123" s="107"/>
      <c r="H123" s="111"/>
      <c r="I123" s="108"/>
    </row>
    <row r="124" s="16" customFormat="1" ht="20" customHeight="1" spans="1:9">
      <c r="A124" s="88"/>
      <c r="B124" s="108"/>
      <c r="C124" s="106"/>
      <c r="D124" s="106"/>
      <c r="E124" s="109"/>
      <c r="F124" s="108"/>
      <c r="G124" s="110"/>
      <c r="H124" s="111"/>
      <c r="I124" s="108"/>
    </row>
    <row r="125" s="16" customFormat="1" ht="20" customHeight="1" spans="1:9">
      <c r="A125" s="88"/>
      <c r="B125" s="108"/>
      <c r="C125" s="108"/>
      <c r="D125" s="108"/>
      <c r="E125" s="111"/>
      <c r="F125" s="108"/>
      <c r="G125" s="110"/>
      <c r="H125" s="111"/>
      <c r="I125" s="108"/>
    </row>
    <row r="126" s="16" customFormat="1" ht="20" customHeight="1" spans="1:9">
      <c r="A126" s="88"/>
      <c r="B126" s="108"/>
      <c r="C126" s="106"/>
      <c r="D126" s="106"/>
      <c r="E126" s="111"/>
      <c r="F126" s="108"/>
      <c r="G126" s="107"/>
      <c r="H126" s="111"/>
      <c r="I126" s="108"/>
    </row>
    <row r="127" s="16" customFormat="1" ht="20" customHeight="1" spans="1:9">
      <c r="A127" s="88"/>
      <c r="B127" s="115"/>
      <c r="C127" s="115"/>
      <c r="D127" s="90"/>
      <c r="E127" s="91"/>
      <c r="F127" s="108"/>
      <c r="G127" s="110"/>
      <c r="H127" s="111"/>
      <c r="I127" s="116"/>
    </row>
    <row r="128" s="16" customFormat="1" ht="20" customHeight="1" spans="1:9">
      <c r="A128" s="88"/>
      <c r="B128" s="108"/>
      <c r="C128" s="108"/>
      <c r="D128" s="90"/>
      <c r="E128" s="91"/>
      <c r="F128" s="108"/>
      <c r="G128" s="110"/>
      <c r="H128" s="111"/>
      <c r="I128" s="116"/>
    </row>
    <row r="129" s="16" customFormat="1" ht="20" customHeight="1" spans="1:9">
      <c r="A129" s="88"/>
      <c r="B129" s="108"/>
      <c r="C129" s="90"/>
      <c r="D129" s="90"/>
      <c r="E129" s="91"/>
      <c r="F129" s="108"/>
      <c r="G129" s="110"/>
      <c r="H129" s="111"/>
      <c r="I129" s="116"/>
    </row>
    <row r="130" s="16" customFormat="1" ht="20" customHeight="1" spans="1:9">
      <c r="A130" s="88"/>
      <c r="B130" s="115"/>
      <c r="C130" s="115"/>
      <c r="D130" s="115"/>
      <c r="E130" s="111"/>
      <c r="F130" s="115"/>
      <c r="G130" s="115"/>
      <c r="H130" s="111"/>
      <c r="I130" s="124"/>
    </row>
    <row r="131" s="16" customFormat="1" ht="20" customHeight="1" spans="1:9">
      <c r="A131" s="88"/>
      <c r="B131" s="108"/>
      <c r="C131" s="90"/>
      <c r="D131" s="90"/>
      <c r="E131" s="91"/>
      <c r="F131" s="108"/>
      <c r="G131" s="110"/>
      <c r="H131" s="111"/>
      <c r="I131" s="116"/>
    </row>
    <row r="132" s="16" customFormat="1" ht="20" customHeight="1" spans="1:9">
      <c r="A132" s="88"/>
      <c r="B132" s="108"/>
      <c r="C132" s="108"/>
      <c r="D132" s="117"/>
      <c r="E132" s="91"/>
      <c r="F132" s="108"/>
      <c r="G132" s="94"/>
      <c r="H132" s="111"/>
      <c r="I132" s="116"/>
    </row>
    <row r="133" s="16" customFormat="1" ht="20" customHeight="1" spans="1:9">
      <c r="A133" s="88"/>
      <c r="B133" s="118"/>
      <c r="C133" s="108"/>
      <c r="D133" s="90"/>
      <c r="E133" s="91"/>
      <c r="F133" s="108"/>
      <c r="G133" s="94"/>
      <c r="H133" s="111"/>
      <c r="I133" s="112"/>
    </row>
    <row r="134" s="17" customFormat="1" ht="20" customHeight="1" spans="1:9">
      <c r="A134" s="88"/>
      <c r="B134" s="90"/>
      <c r="C134" s="90"/>
      <c r="D134" s="90"/>
      <c r="E134" s="91"/>
      <c r="F134" s="108"/>
      <c r="G134" s="94"/>
      <c r="H134" s="111"/>
      <c r="I134" s="112"/>
    </row>
    <row r="135" spans="1:9">
      <c r="A135" s="88"/>
      <c r="B135" s="90"/>
      <c r="C135" s="90"/>
      <c r="D135" s="90"/>
      <c r="E135" s="91"/>
      <c r="F135" s="108"/>
      <c r="G135" s="94"/>
      <c r="H135" s="111"/>
      <c r="I135" s="112"/>
    </row>
    <row r="136" spans="1:9">
      <c r="A136" s="88"/>
      <c r="B136" s="108"/>
      <c r="C136" s="106"/>
      <c r="D136" s="106"/>
      <c r="E136" s="109"/>
      <c r="F136" s="108"/>
      <c r="G136" s="110"/>
      <c r="H136" s="111"/>
      <c r="I136" s="108"/>
    </row>
    <row r="137" spans="1:9">
      <c r="A137" s="88"/>
      <c r="B137" s="108"/>
      <c r="C137" s="106"/>
      <c r="D137" s="106"/>
      <c r="E137" s="109"/>
      <c r="F137" s="108"/>
      <c r="G137" s="110"/>
      <c r="H137" s="111"/>
      <c r="I137" s="125"/>
    </row>
    <row r="138" spans="1:9">
      <c r="A138" s="88"/>
      <c r="B138" s="108"/>
      <c r="C138" s="106"/>
      <c r="D138" s="106"/>
      <c r="E138" s="109"/>
      <c r="F138" s="108"/>
      <c r="G138" s="110"/>
      <c r="H138" s="111"/>
      <c r="I138" s="125"/>
    </row>
    <row r="139" spans="1:9">
      <c r="A139" s="88"/>
      <c r="B139" s="16"/>
      <c r="C139" s="16"/>
      <c r="D139" s="16"/>
      <c r="E139" s="119"/>
      <c r="F139" s="16"/>
      <c r="G139" s="120"/>
      <c r="H139" s="119"/>
      <c r="I139" s="16"/>
    </row>
    <row r="140" spans="1:9">
      <c r="A140" s="88"/>
      <c r="B140" s="104"/>
      <c r="C140" s="104"/>
      <c r="D140" s="104"/>
      <c r="E140" s="105"/>
      <c r="F140" s="104"/>
      <c r="G140" s="115"/>
      <c r="H140" s="105"/>
      <c r="I140" s="104"/>
    </row>
    <row r="141" spans="1:9">
      <c r="A141" s="88"/>
      <c r="B141" s="104"/>
      <c r="C141" s="104"/>
      <c r="D141" s="104"/>
      <c r="E141" s="105"/>
      <c r="F141" s="104"/>
      <c r="G141" s="115"/>
      <c r="H141" s="105"/>
      <c r="I141" s="104"/>
    </row>
    <row r="142" spans="1:9">
      <c r="A142" s="88"/>
      <c r="B142" s="110"/>
      <c r="C142" s="110"/>
      <c r="D142" s="110"/>
      <c r="E142" s="121"/>
      <c r="F142" s="110"/>
      <c r="G142" s="110"/>
      <c r="H142" s="121"/>
      <c r="I142" s="110"/>
    </row>
    <row r="143" spans="1:9">
      <c r="A143" s="88"/>
      <c r="B143" s="110"/>
      <c r="C143" s="110"/>
      <c r="D143" s="110"/>
      <c r="E143" s="121"/>
      <c r="F143" s="110"/>
      <c r="G143" s="110"/>
      <c r="H143" s="121"/>
      <c r="I143" s="110"/>
    </row>
    <row r="144" spans="1:9">
      <c r="A144" s="88"/>
      <c r="B144" s="110"/>
      <c r="C144" s="107"/>
      <c r="D144" s="107"/>
      <c r="E144" s="122"/>
      <c r="F144" s="110"/>
      <c r="G144" s="110"/>
      <c r="H144" s="121"/>
      <c r="I144" s="110"/>
    </row>
    <row r="145" spans="1:9">
      <c r="A145" s="88"/>
      <c r="B145" s="110"/>
      <c r="C145" s="107"/>
      <c r="D145" s="107"/>
      <c r="E145" s="122"/>
      <c r="F145" s="110"/>
      <c r="G145" s="107"/>
      <c r="H145" s="121"/>
      <c r="I145" s="110"/>
    </row>
    <row r="146" spans="1:9">
      <c r="A146" s="88"/>
      <c r="B146" s="110"/>
      <c r="C146" s="107"/>
      <c r="D146" s="107"/>
      <c r="E146" s="122"/>
      <c r="F146" s="110"/>
      <c r="G146" s="107"/>
      <c r="H146" s="121"/>
      <c r="I146" s="110"/>
    </row>
    <row r="147" spans="1:9">
      <c r="A147" s="88"/>
      <c r="B147" s="110"/>
      <c r="C147" s="110"/>
      <c r="D147" s="110"/>
      <c r="E147" s="122"/>
      <c r="F147" s="110"/>
      <c r="G147" s="110"/>
      <c r="H147" s="121"/>
      <c r="I147" s="110"/>
    </row>
    <row r="148" spans="1:9">
      <c r="A148" s="88"/>
      <c r="B148" s="110"/>
      <c r="C148" s="110"/>
      <c r="D148" s="110"/>
      <c r="E148" s="122"/>
      <c r="F148" s="110"/>
      <c r="G148" s="110"/>
      <c r="H148" s="121"/>
      <c r="I148" s="110"/>
    </row>
    <row r="149" spans="1:9">
      <c r="A149" s="88"/>
      <c r="B149" s="110"/>
      <c r="C149" s="110"/>
      <c r="D149" s="107"/>
      <c r="E149" s="122"/>
      <c r="F149" s="110"/>
      <c r="G149" s="110"/>
      <c r="H149" s="121"/>
      <c r="I149" s="110"/>
    </row>
    <row r="150" spans="1:9">
      <c r="A150" s="88"/>
      <c r="B150" s="108"/>
      <c r="C150" s="90"/>
      <c r="D150" s="90"/>
      <c r="E150" s="91"/>
      <c r="F150" s="108"/>
      <c r="G150" s="110"/>
      <c r="H150" s="111"/>
      <c r="I150" s="116"/>
    </row>
    <row r="151" spans="1:9">
      <c r="A151" s="88"/>
      <c r="B151" s="108"/>
      <c r="C151" s="104"/>
      <c r="D151" s="90"/>
      <c r="E151" s="91"/>
      <c r="F151" s="108"/>
      <c r="G151" s="110"/>
      <c r="H151" s="111"/>
      <c r="I151" s="116"/>
    </row>
    <row r="152" spans="1:9">
      <c r="A152" s="88"/>
      <c r="B152" s="104"/>
      <c r="C152" s="123"/>
      <c r="D152" s="104"/>
      <c r="E152" s="105"/>
      <c r="F152" s="104"/>
      <c r="G152" s="102"/>
      <c r="H152" s="105"/>
      <c r="I152" s="101"/>
    </row>
    <row r="153" spans="1:9">
      <c r="A153" s="88"/>
      <c r="B153" s="89"/>
      <c r="C153" s="89"/>
      <c r="D153" s="89"/>
      <c r="E153" s="88"/>
      <c r="F153" s="89"/>
      <c r="G153" s="92"/>
      <c r="H153" s="88"/>
      <c r="I153" s="89"/>
    </row>
    <row r="154" spans="1:9">
      <c r="A154" s="88"/>
      <c r="B154" s="89"/>
      <c r="C154" s="90"/>
      <c r="D154" s="90"/>
      <c r="E154" s="91"/>
      <c r="F154" s="89"/>
      <c r="G154" s="110"/>
      <c r="H154" s="88"/>
      <c r="I154" s="100"/>
    </row>
  </sheetData>
  <mergeCells count="2">
    <mergeCell ref="A2:I2"/>
    <mergeCell ref="A3:I3"/>
  </mergeCells>
  <dataValidations count="1">
    <dataValidation allowBlank="1" showInputMessage="1" showErrorMessage="1" sqref="G107:G109 G145:G146"/>
  </dataValidations>
  <printOptions horizontalCentered="1"/>
  <pageMargins left="0.590277777777778" right="0.393055555555556" top="0.590277777777778" bottom="0.786805555555556" header="0.393055555555556" footer="0.393055555555556"/>
  <pageSetup paperSize="9" scale="4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1" sqref="D21"/>
    </sheetView>
  </sheetViews>
  <sheetFormatPr defaultColWidth="9" defaultRowHeight="14.4" outlineLevelCol="5"/>
  <cols>
    <col min="1" max="1" width="11.25" customWidth="1"/>
    <col min="2" max="2" width="22.5" customWidth="1"/>
    <col min="3" max="3" width="28.1296296296296" customWidth="1"/>
    <col min="4" max="4" width="23.8796296296296" customWidth="1"/>
    <col min="5" max="5" width="19.8796296296296" customWidth="1"/>
  </cols>
  <sheetData>
    <row r="1" ht="17.4" spans="1:6">
      <c r="A1" s="1" t="s">
        <v>179</v>
      </c>
      <c r="B1" s="2"/>
      <c r="C1" s="2"/>
      <c r="D1" s="2"/>
      <c r="E1" s="2"/>
      <c r="F1" s="3"/>
    </row>
    <row r="2" ht="15.6" spans="1:6">
      <c r="A2" s="4" t="s">
        <v>180</v>
      </c>
      <c r="B2" s="4"/>
      <c r="C2" s="5"/>
      <c r="D2" s="5"/>
      <c r="E2" s="5"/>
      <c r="F2" s="3"/>
    </row>
    <row r="3" ht="15.6" spans="1:6">
      <c r="A3" s="6" t="s">
        <v>181</v>
      </c>
      <c r="B3" s="6" t="s">
        <v>182</v>
      </c>
      <c r="C3" s="6"/>
      <c r="D3" s="6"/>
      <c r="E3" s="6"/>
      <c r="F3" s="3"/>
    </row>
    <row r="4" ht="15.6" spans="1:6">
      <c r="A4" s="6"/>
      <c r="B4" s="6" t="s">
        <v>183</v>
      </c>
      <c r="C4" s="7" t="s">
        <v>184</v>
      </c>
      <c r="D4" s="7" t="s">
        <v>185</v>
      </c>
      <c r="E4" s="7" t="s">
        <v>186</v>
      </c>
      <c r="F4" s="3"/>
    </row>
    <row r="5" ht="15.6" spans="1:6">
      <c r="A5" s="8" t="s">
        <v>187</v>
      </c>
      <c r="B5" s="9">
        <v>102</v>
      </c>
      <c r="C5" s="10">
        <v>34</v>
      </c>
      <c r="D5" s="10">
        <v>4</v>
      </c>
      <c r="E5" s="10">
        <v>64</v>
      </c>
      <c r="F5" s="3"/>
    </row>
    <row r="6" ht="15.6" spans="1:6">
      <c r="A6" s="8" t="s">
        <v>188</v>
      </c>
      <c r="B6" s="9">
        <v>51</v>
      </c>
      <c r="C6" s="10">
        <v>26</v>
      </c>
      <c r="D6" s="10">
        <v>4</v>
      </c>
      <c r="E6" s="10">
        <v>21</v>
      </c>
      <c r="F6" s="3"/>
    </row>
    <row r="7" ht="15.6" spans="1:6">
      <c r="A7" s="8" t="s">
        <v>189</v>
      </c>
      <c r="B7" s="9">
        <v>60</v>
      </c>
      <c r="C7" s="10">
        <v>10</v>
      </c>
      <c r="D7" s="10">
        <v>4</v>
      </c>
      <c r="E7" s="10">
        <v>46</v>
      </c>
      <c r="F7" s="3"/>
    </row>
    <row r="8" ht="15.6" spans="1:6">
      <c r="A8" s="8" t="s">
        <v>190</v>
      </c>
      <c r="B8" s="9">
        <v>37</v>
      </c>
      <c r="C8" s="10">
        <v>19</v>
      </c>
      <c r="D8" s="10">
        <v>2</v>
      </c>
      <c r="E8" s="10">
        <v>16</v>
      </c>
      <c r="F8" s="3"/>
    </row>
    <row r="9" ht="15.6" spans="1:6">
      <c r="A9" s="8" t="s">
        <v>191</v>
      </c>
      <c r="B9" s="9">
        <v>59</v>
      </c>
      <c r="C9" s="10">
        <v>25</v>
      </c>
      <c r="D9" s="10">
        <v>7</v>
      </c>
      <c r="E9" s="10">
        <v>27</v>
      </c>
      <c r="F9" s="3"/>
    </row>
    <row r="10" ht="15.6" spans="1:6">
      <c r="A10" s="8" t="s">
        <v>192</v>
      </c>
      <c r="B10" s="9">
        <v>26</v>
      </c>
      <c r="C10" s="10">
        <v>9</v>
      </c>
      <c r="D10" s="10">
        <v>5</v>
      </c>
      <c r="E10" s="10">
        <v>12</v>
      </c>
      <c r="F10" s="3"/>
    </row>
    <row r="11" ht="15.6" spans="1:6">
      <c r="A11" s="8" t="s">
        <v>193</v>
      </c>
      <c r="B11" s="9">
        <v>47</v>
      </c>
      <c r="C11" s="10">
        <v>10</v>
      </c>
      <c r="D11" s="10">
        <v>3</v>
      </c>
      <c r="E11" s="10">
        <v>34</v>
      </c>
      <c r="F11" s="3"/>
    </row>
    <row r="12" ht="15.6" spans="1:6">
      <c r="A12" s="8" t="s">
        <v>194</v>
      </c>
      <c r="B12" s="9">
        <v>26</v>
      </c>
      <c r="C12" s="10">
        <v>4</v>
      </c>
      <c r="D12" s="10">
        <v>1</v>
      </c>
      <c r="E12" s="10">
        <v>21</v>
      </c>
      <c r="F12" s="3"/>
    </row>
    <row r="13" ht="15.6" spans="1:6">
      <c r="A13" s="8" t="s">
        <v>195</v>
      </c>
      <c r="B13" s="9">
        <v>82</v>
      </c>
      <c r="C13" s="10">
        <v>14</v>
      </c>
      <c r="D13" s="10">
        <v>8</v>
      </c>
      <c r="E13" s="10">
        <v>60</v>
      </c>
      <c r="F13" s="3"/>
    </row>
    <row r="14" ht="15.6" spans="1:6">
      <c r="A14" s="6" t="s">
        <v>196</v>
      </c>
      <c r="B14" s="11">
        <f>C14+D14+E14</f>
        <v>490</v>
      </c>
      <c r="C14" s="12">
        <f>SUM(C5:C13)</f>
        <v>151</v>
      </c>
      <c r="D14" s="12">
        <f>SUM(D5:D13)</f>
        <v>38</v>
      </c>
      <c r="E14" s="12">
        <f>SUM(E5:E13)</f>
        <v>301</v>
      </c>
      <c r="F14" s="3"/>
    </row>
    <row r="15" spans="1:6">
      <c r="A15" s="13" t="s">
        <v>9</v>
      </c>
      <c r="B15" s="3"/>
      <c r="C15" s="14">
        <f>C14*2000</f>
        <v>302000</v>
      </c>
      <c r="D15" s="14">
        <f>D14*1500</f>
        <v>57000</v>
      </c>
      <c r="E15" s="14">
        <f>E14*2500</f>
        <v>752500</v>
      </c>
      <c r="F15" s="14">
        <f>C15+D15+E15</f>
        <v>1111500</v>
      </c>
    </row>
  </sheetData>
  <mergeCells count="5">
    <mergeCell ref="A1:E1"/>
    <mergeCell ref="A2:B2"/>
    <mergeCell ref="C2:E2"/>
    <mergeCell ref="B3:E3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补助名册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小瑾</cp:lastModifiedBy>
  <dcterms:created xsi:type="dcterms:W3CDTF">2023-05-10T01:47:00Z</dcterms:created>
  <dcterms:modified xsi:type="dcterms:W3CDTF">2024-12-13T03:46:17Z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56D61DF506254367A51571A34963DC00_13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