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<sst xmlns="http://schemas.openxmlformats.org/spreadsheetml/2006/main" count="893" uniqueCount="377">
  <si>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</si>
  <si>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</si>
  <si>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</si>
  <si>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</si>
  <si>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</si>
  <si>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</si>
  <si>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</si>
  <si>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</si>
  <si>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</si>
  <si>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</si>
  <si>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</si>
  <si>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</si>
  <si>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</si>
  <si>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</si>
  <si>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</si>
  <si>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</si>
  <si>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</si>
  <si>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</si>
  <si>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</si>
  <si>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</si>
  <si>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</si>
  <si>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</si>
  <si>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</si>
  <si>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</si>
  <si>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</si>
  <si>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</si>
  <si>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</si>
  <si>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</si>
  <si>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</si>
  <si>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</si>
  <si>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</si>
  <si>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</si>
  <si>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</si>
  <si>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</si>
  <si>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</si>
  <si>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</si>
  <si>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</si>
  <si>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</si>
  <si>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</si>
  <si>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</si>
  <si>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</si>
  <si>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</si>
  <si>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</si>
  <si>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</si>
  <si>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</si>
  <si>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</si>
  <si>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</si>
  <si>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</si>
  <si>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</si>
  <si>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</si>
  <si>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</si>
  <si>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</si>
  <si>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</si>
  <si>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</si>
  <si>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</si>
  <si>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</si>
  <si>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</si>
  <si>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</si>
  <si>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</si>
  <si>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</si>
  <si>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</si>
  <si>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</si>
  <si>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</si>
  <si>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</si>
  <si>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</si>
  <si>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</si>
  <si>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</si>
  <si>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</si>
  <si>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</si>
  <si>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105034</t>
  </si>
  <si>
    <t>耿马傣族佤族自治县特殊教育学校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</si>
  <si>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</si>
  <si>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</si>
  <si>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</si>
  <si>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</si>
  <si>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</si>
  <si>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</si>
  <si>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</si>
  <si>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</si>
  <si>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</si>
  <si>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</si>
  <si>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</si>
  <si>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</si>
  <si>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</si>
  <si>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</si>
  <si>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</si>
  <si>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</si>
  <si>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20507</t>
  </si>
  <si>
    <t>2050701</t>
  </si>
  <si>
    <t>20509</t>
  </si>
  <si>
    <t>2050999</t>
  </si>
  <si>
    <t>208</t>
  </si>
  <si>
    <t>社会保障和就业支出</t>
  </si>
  <si>
    <t>20805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</si>
  <si>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</si>
  <si>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</si>
  <si>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</si>
  <si>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</si>
  <si>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</si>
  <si>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</si>
  <si>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</si>
  <si>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</si>
  <si>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</si>
  <si>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</si>
  <si>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</si>
  <si>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</si>
  <si>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</si>
  <si>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</si>
  <si>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</si>
  <si>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</si>
  <si>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</si>
  <si>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</si>
  <si>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</si>
  <si>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</si>
  <si>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</si>
  <si>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</si>
  <si>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</si>
  <si>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</si>
  <si>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</si>
  <si>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</si>
  <si>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</si>
  <si>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</si>
  <si>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</si>
  <si>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</si>
  <si>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</si>
  <si>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</si>
  <si>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</si>
  <si>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</si>
  <si>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</si>
  <si>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</si>
  <si>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</si>
  <si>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</si>
  <si>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</si>
  <si>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</si>
  <si>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</si>
  <si>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</si>
  <si>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</si>
  <si>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</si>
  <si>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</si>
  <si>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</si>
  <si>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</si>
  <si>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</si>
  <si>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</si>
  <si>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</si>
  <si>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</si>
  <si>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</si>
  <si>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</si>
  <si>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</si>
  <si>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</si>
  <si>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</si>
  <si>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</si>
  <si>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</si>
  <si>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</si>
  <si>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</si>
  <si>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</si>
  <si>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</si>
  <si>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特殊教育</t>
  </si>
  <si>
    <t>特殊学校教育</t>
  </si>
  <si>
    <t>教育费附加安排的支出</t>
  </si>
  <si>
    <t>其他教育费附加安排的支出</t>
  </si>
  <si>
    <t>行政事业单位养老支出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</si>
  <si>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</si>
  <si>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</si>
  <si>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</si>
  <si>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</si>
  <si>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</si>
  <si>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</si>
  <si>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</si>
  <si>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</si>
  <si>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</si>
  <si>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</si>
  <si>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</si>
  <si>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</si>
  <si>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</si>
  <si>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</si>
  <si>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注：因本单位没有”三公“经费支出，故本表无数据。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</si>
  <si>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</si>
  <si>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</si>
  <si>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</si>
  <si>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</si>
  <si>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</si>
  <si>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</si>
  <si>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</si>
  <si>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</si>
  <si>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</si>
  <si>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</si>
  <si>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</si>
  <si>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</si>
  <si>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</si>
  <si>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</si>
  <si>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</si>
  <si>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</si>
  <si>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</si>
  <si>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</si>
  <si>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530926221100000267443</t>
  </si>
  <si>
    <t>事业人员工资支出</t>
  </si>
  <si>
    <t>30101</t>
  </si>
  <si>
    <t>基本工资</t>
  </si>
  <si>
    <t>30102</t>
  </si>
  <si>
    <t>津贴补贴</t>
  </si>
  <si>
    <t>530926231100001485423</t>
  </si>
  <si>
    <t>奖励性绩效工资</t>
  </si>
  <si>
    <t>30107</t>
  </si>
  <si>
    <t>绩效工资</t>
  </si>
  <si>
    <t>530926231100001485440</t>
  </si>
  <si>
    <t>事业人员绩效工资（2017年提高部分）</t>
  </si>
  <si>
    <t>530926231100001485420</t>
  </si>
  <si>
    <t>基础性绩效工资</t>
  </si>
  <si>
    <t>530926221100000267444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</si>
  <si>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</si>
  <si>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</si>
  <si>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</si>
  <si>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</si>
  <si>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</si>
  <si>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</si>
  <si>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</si>
  <si>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</si>
  <si>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</si>
  <si>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</si>
  <si>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</si>
  <si>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</si>
  <si>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</si>
  <si>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</si>
  <si>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</si>
  <si>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</si>
  <si>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</si>
  <si>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530926221100000267445</t>
  </si>
  <si>
    <t>30113</t>
  </si>
  <si>
    <t>530926231100001497510</t>
  </si>
  <si>
    <t>城乡小学生均公用经费</t>
  </si>
  <si>
    <t>30201</t>
  </si>
  <si>
    <t>办公费</t>
  </si>
  <si>
    <t>530926221100000267447</t>
  </si>
  <si>
    <t>工会经费</t>
  </si>
  <si>
    <t>30228</t>
  </si>
  <si>
    <t>530926251100003814464</t>
  </si>
  <si>
    <t>残疾人就业保障金</t>
  </si>
  <si>
    <t>30299</t>
  </si>
  <si>
    <t>其他商品和服务支出</t>
  </si>
  <si>
    <t>530926241100002327412</t>
  </si>
  <si>
    <t>公益性岗位住房公积金</t>
  </si>
  <si>
    <t>30305</t>
  </si>
  <si>
    <t>生活补助</t>
  </si>
  <si>
    <t>530926241100002327414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</si>
  <si>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</si>
  <si>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</si>
  <si>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</si>
  <si>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</si>
  <si>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</si>
  <si>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</si>
  <si>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</si>
  <si>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</si>
  <si>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</si>
  <si>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</si>
  <si>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特殊学生生活补助资金</t>
  </si>
  <si>
    <t>民生类</t>
  </si>
  <si>
    <t>530926251100003817461</t>
  </si>
  <si>
    <t>县级配套学生资助专项资金</t>
  </si>
  <si>
    <t>530926251100003817458</t>
  </si>
  <si>
    <t>30308</t>
  </si>
  <si>
    <t>助学金</t>
  </si>
  <si>
    <t>自有专项资金</t>
  </si>
  <si>
    <t>事业发展类</t>
  </si>
  <si>
    <t>530926251100003817459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</si>
  <si>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</si>
  <si>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</si>
  <si>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</si>
  <si>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</si>
  <si>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</si>
  <si>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</si>
  <si>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</si>
  <si>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</si>
  <si>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</si>
  <si>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</si>
  <si>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</si>
  <si>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按照国家有关规定，给予接受义务教育的残疾学生寄宿生活费补助;提高学生营养均衡。</t>
  </si>
  <si>
    <t>产出指标</t>
  </si>
  <si>
    <t>数量指标</t>
  </si>
  <si>
    <t>学生数</t>
  </si>
  <si>
    <t>=</t>
  </si>
  <si>
    <t>17</t>
  </si>
  <si>
    <t>人</t>
  </si>
  <si>
    <t>定量指标</t>
  </si>
  <si>
    <t>学生伙食费补助学生数</t>
  </si>
  <si>
    <t>质量指标</t>
  </si>
  <si>
    <t>采购食材新鲜合格</t>
  </si>
  <si>
    <t>新鲜合格</t>
  </si>
  <si>
    <t>达标</t>
  </si>
  <si>
    <t>时效指标</t>
  </si>
  <si>
    <t>每天2餐伙食</t>
  </si>
  <si>
    <t>次</t>
  </si>
  <si>
    <t>每天2餐，提供中餐、午餐</t>
  </si>
  <si>
    <t>效益指标</t>
  </si>
  <si>
    <t>可持续影响</t>
  </si>
  <si>
    <t>提高住校生膳食营养均衡</t>
  </si>
  <si>
    <t>&gt;=</t>
  </si>
  <si>
    <t>90</t>
  </si>
  <si>
    <t>%</t>
  </si>
  <si>
    <t>定性指标</t>
  </si>
  <si>
    <t>满意度指标</t>
  </si>
  <si>
    <t>服务对象满意度</t>
  </si>
  <si>
    <t>学生和家长满意度</t>
  </si>
  <si>
    <t>85</t>
  </si>
  <si>
    <t>学生和家长的满意度</t>
  </si>
  <si>
    <t>通过对家庭经济困难学生的资助，达到改善受助学生学习和生活开支，改善家庭经济情况。</t>
  </si>
  <si>
    <t>受助学生人数</t>
  </si>
  <si>
    <t>42</t>
  </si>
  <si>
    <t>20</t>
  </si>
  <si>
    <t>学生资助金覆盖率</t>
  </si>
  <si>
    <t>100</t>
  </si>
  <si>
    <t>10</t>
  </si>
  <si>
    <t>资金到位及时率</t>
  </si>
  <si>
    <t>95</t>
  </si>
  <si>
    <t>成本指标</t>
  </si>
  <si>
    <t>经济成本指标</t>
  </si>
  <si>
    <t>7444</t>
  </si>
  <si>
    <t>元</t>
  </si>
  <si>
    <t>社会效益</t>
  </si>
  <si>
    <t>政策的知晓度</t>
  </si>
  <si>
    <t>98</t>
  </si>
  <si>
    <t>15</t>
  </si>
  <si>
    <t>家庭贫困学生入学率</t>
  </si>
  <si>
    <t>学校和老师满意度</t>
  </si>
  <si>
    <t>家长和学生满意度</t>
  </si>
  <si>
    <t>通过明确范围、严格管理、规范支付，确保经费管理的规范性和有效性。</t>
  </si>
  <si>
    <t>每年税务返还次数</t>
  </si>
  <si>
    <t>1.00</t>
  </si>
  <si>
    <t>资金使用率</t>
  </si>
  <si>
    <t>200</t>
  </si>
  <si>
    <t>保障项目正常运转</t>
  </si>
  <si>
    <t>正常运转</t>
  </si>
  <si>
    <t>改善办学条件</t>
  </si>
  <si>
    <t>家长满意度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</si>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</sst>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14" workbookViewId="0">
      <selection activeCell="I26" sqref="I2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"单位名称："&amp;"耿马傣族佤族自治县特殊教育学校"</f>
        <v>单位名称：耿马傣族佤族自治县特殊教育学校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1270574.62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200</v>
      </c>
      <c r="C11" s="155" t="s">
        <v>15</v>
      </c>
      <c r="D11" s="23">
        <v>1001795.77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121206.05</v>
      </c>
    </row>
    <row r="15" ht="18.75" customHeight="1" spans="1:4">
      <c r="A15" s="158" t="s">
        <v>22</v>
      </c>
      <c r="B15" s="23"/>
      <c r="C15" s="157" t="s">
        <v>23</v>
      </c>
      <c r="D15" s="23">
        <v>56668.26</v>
      </c>
    </row>
    <row r="16" ht="18.75" customHeight="1" spans="1:4">
      <c r="A16" s="158" t="s">
        <v>24</v>
      </c>
      <c r="B16" s="23">
        <v>200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90904.54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200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1270774.62</v>
      </c>
      <c r="C33" s="198" t="s">
        <v>44</v>
      </c>
      <c r="D33" s="161">
        <v>1270774.62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1270774.62</v>
      </c>
      <c r="C37" s="198" t="s">
        <v>51</v>
      </c>
      <c r="D37" s="161">
        <f t="shared" si="0"/>
        <v>1270774.62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7"/>
      <c r="O1" s="66"/>
      <c r="P1" s="66"/>
      <c r="Q1" s="66"/>
      <c r="R1" s="66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"单位名称："&amp;"耿马傣族佤族自治县特殊教育学校"</f>
        <v>单位名称：耿马傣族佤族自治县特殊教育学校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1270774.62</v>
      </c>
      <c r="D8" s="23">
        <v>1270774.62</v>
      </c>
      <c r="E8" s="23">
        <v>1270574.62</v>
      </c>
      <c r="F8" s="23"/>
      <c r="G8" s="23"/>
      <c r="H8" s="23"/>
      <c r="I8" s="23">
        <v>200</v>
      </c>
      <c r="J8" s="23"/>
      <c r="K8" s="23"/>
      <c r="L8" s="23"/>
      <c r="M8" s="23"/>
      <c r="N8" s="23">
        <v>200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1270774.62</v>
      </c>
      <c r="D9" s="23">
        <v>1270774.62</v>
      </c>
      <c r="E9" s="23">
        <v>1270574.62</v>
      </c>
      <c r="F9" s="23"/>
      <c r="G9" s="23"/>
      <c r="H9" s="23"/>
      <c r="I9" s="23">
        <v>200</v>
      </c>
      <c r="J9" s="23"/>
      <c r="K9" s="23"/>
      <c r="L9" s="23"/>
      <c r="M9" s="23"/>
      <c r="N9" s="23">
        <v>200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topLeftCell="A5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"单位名称："&amp;"耿马傣族佤族自治县特殊教育学校"</f>
        <v>单位名称：耿马傣族佤族自治县特殊教育学校</v>
      </c>
      <c r="B3" s="166"/>
      <c r="C3" s="61"/>
      <c r="D3" s="29"/>
      <c r="E3" s="61"/>
      <c r="F3" s="61"/>
      <c r="G3" s="61"/>
      <c r="H3" s="29"/>
      <c r="I3" s="61"/>
      <c r="J3" s="29"/>
      <c r="K3" s="61"/>
      <c r="L3" s="61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83</v>
      </c>
      <c r="B7" s="152" t="s">
        <v>84</v>
      </c>
      <c r="C7" s="23">
        <v>1001795.77</v>
      </c>
      <c r="D7" s="23">
        <v>1001795.77</v>
      </c>
      <c r="E7" s="23">
        <v>934351.77</v>
      </c>
      <c r="F7" s="23">
        <v>67444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67" t="s">
        <v>85</v>
      </c>
      <c r="B8" s="168" t="str">
        <f>"  "&amp;"普通教育"</f>
        <v>  普通教育</v>
      </c>
      <c r="C8" s="23">
        <v>7444</v>
      </c>
      <c r="D8" s="23">
        <v>7444</v>
      </c>
      <c r="E8" s="23"/>
      <c r="F8" s="23">
        <v>7444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67" t="s">
        <v>86</v>
      </c>
      <c r="B9" s="168" t="str">
        <f>"    "&amp;"小学教育"</f>
        <v>    小学教育</v>
      </c>
      <c r="C9" s="23">
        <v>7444</v>
      </c>
      <c r="D9" s="23">
        <v>7444</v>
      </c>
      <c r="E9" s="23"/>
      <c r="F9" s="23">
        <v>7444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7" t="s">
        <v>87</v>
      </c>
      <c r="B10" s="168" t="str">
        <f>"  "&amp;"特殊教育"</f>
        <v>  特殊教育</v>
      </c>
      <c r="C10" s="23">
        <v>970567.77</v>
      </c>
      <c r="D10" s="23">
        <v>970567.77</v>
      </c>
      <c r="E10" s="23">
        <v>910567.77</v>
      </c>
      <c r="F10" s="23">
        <v>60000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"&amp;"特殊学校教育"</f>
        <v>    特殊学校教育</v>
      </c>
      <c r="C11" s="23">
        <v>970567.77</v>
      </c>
      <c r="D11" s="23">
        <v>970567.77</v>
      </c>
      <c r="E11" s="23">
        <v>910567.77</v>
      </c>
      <c r="F11" s="23">
        <v>60000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7" t="s">
        <v>89</v>
      </c>
      <c r="B12" s="168" t="str">
        <f>"  "&amp;"教育费附加安排的支出"</f>
        <v>  教育费附加安排的支出</v>
      </c>
      <c r="C12" s="23">
        <v>23784</v>
      </c>
      <c r="D12" s="23">
        <v>23784</v>
      </c>
      <c r="E12" s="23">
        <v>23784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90</v>
      </c>
      <c r="B13" s="168" t="str">
        <f>"    "&amp;"其他教育费附加安排的支出"</f>
        <v>    其他教育费附加安排的支出</v>
      </c>
      <c r="C13" s="23">
        <v>23784</v>
      </c>
      <c r="D13" s="23">
        <v>23784</v>
      </c>
      <c r="E13" s="23">
        <v>23784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28" t="s">
        <v>91</v>
      </c>
      <c r="B14" s="152" t="s">
        <v>92</v>
      </c>
      <c r="C14" s="23">
        <v>121206.05</v>
      </c>
      <c r="D14" s="23">
        <v>121206.05</v>
      </c>
      <c r="E14" s="23">
        <v>121206.05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"&amp;"行政事业单位养老支出"</f>
        <v>  行政事业单位养老支出</v>
      </c>
      <c r="C15" s="23">
        <v>121206.05</v>
      </c>
      <c r="D15" s="23">
        <v>121206.05</v>
      </c>
      <c r="E15" s="23">
        <v>121206.05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  "&amp;"机关事业单位基本养老保险缴费支出"</f>
        <v>    机关事业单位基本养老保险缴费支出</v>
      </c>
      <c r="C16" s="23">
        <v>121206.05</v>
      </c>
      <c r="D16" s="23">
        <v>121206.05</v>
      </c>
      <c r="E16" s="23">
        <v>121206.05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8" t="s">
        <v>95</v>
      </c>
      <c r="B17" s="152" t="s">
        <v>96</v>
      </c>
      <c r="C17" s="23">
        <v>56668.26</v>
      </c>
      <c r="D17" s="23">
        <v>56668.26</v>
      </c>
      <c r="E17" s="23">
        <v>56668.26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97</v>
      </c>
      <c r="B18" s="168" t="str">
        <f>"  "&amp;"行政事业单位医疗"</f>
        <v>  行政事业单位医疗</v>
      </c>
      <c r="C18" s="23">
        <v>56668.26</v>
      </c>
      <c r="D18" s="23">
        <v>56668.26</v>
      </c>
      <c r="E18" s="23">
        <v>56668.26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  "&amp;"事业单位医疗"</f>
        <v>    事业单位医疗</v>
      </c>
      <c r="C19" s="23">
        <v>53785.18</v>
      </c>
      <c r="D19" s="23">
        <v>53785.18</v>
      </c>
      <c r="E19" s="23">
        <v>53785.18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"&amp;"其他行政事业单位医疗支出"</f>
        <v>    其他行政事业单位医疗支出</v>
      </c>
      <c r="C20" s="23">
        <v>2883.08</v>
      </c>
      <c r="D20" s="23">
        <v>2883.08</v>
      </c>
      <c r="E20" s="23">
        <v>2883.08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8" t="s">
        <v>100</v>
      </c>
      <c r="B21" s="152" t="s">
        <v>101</v>
      </c>
      <c r="C21" s="23">
        <v>90904.54</v>
      </c>
      <c r="D21" s="23">
        <v>90904.54</v>
      </c>
      <c r="E21" s="23">
        <v>90904.54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7" t="s">
        <v>102</v>
      </c>
      <c r="B22" s="168" t="str">
        <f>"  "&amp;"住房改革支出"</f>
        <v>  住房改革支出</v>
      </c>
      <c r="C22" s="23">
        <v>90904.54</v>
      </c>
      <c r="D22" s="23">
        <v>90904.54</v>
      </c>
      <c r="E22" s="23">
        <v>90904.54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  "&amp;"住房公积金"</f>
        <v>    住房公积金</v>
      </c>
      <c r="C23" s="23">
        <v>90904.54</v>
      </c>
      <c r="D23" s="23">
        <v>90904.54</v>
      </c>
      <c r="E23" s="23">
        <v>90904.54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8" t="s">
        <v>104</v>
      </c>
      <c r="B24" s="152" t="s">
        <v>82</v>
      </c>
      <c r="C24" s="23">
        <v>200</v>
      </c>
      <c r="D24" s="23"/>
      <c r="E24" s="23"/>
      <c r="F24" s="23"/>
      <c r="G24" s="23"/>
      <c r="H24" s="23"/>
      <c r="I24" s="23"/>
      <c r="J24" s="23">
        <v>200</v>
      </c>
      <c r="K24" s="23"/>
      <c r="L24" s="23"/>
      <c r="M24" s="23"/>
      <c r="N24" s="23"/>
      <c r="O24" s="23">
        <v>200</v>
      </c>
    </row>
    <row r="25" ht="18.75" customHeight="1" spans="1:15">
      <c r="A25" s="167" t="s">
        <v>105</v>
      </c>
      <c r="B25" s="168" t="str">
        <f>"  "&amp;"其他支出"</f>
        <v>  其他支出</v>
      </c>
      <c r="C25" s="23">
        <v>200</v>
      </c>
      <c r="D25" s="23"/>
      <c r="E25" s="23"/>
      <c r="F25" s="23"/>
      <c r="G25" s="23"/>
      <c r="H25" s="23"/>
      <c r="I25" s="23"/>
      <c r="J25" s="23">
        <v>200</v>
      </c>
      <c r="K25" s="23"/>
      <c r="L25" s="23"/>
      <c r="M25" s="23"/>
      <c r="N25" s="23"/>
      <c r="O25" s="23">
        <v>200</v>
      </c>
    </row>
    <row r="26" ht="18.75" customHeight="1" spans="1:15">
      <c r="A26" s="167" t="s">
        <v>106</v>
      </c>
      <c r="B26" s="168" t="str">
        <f>"    "&amp;"其他支出"</f>
        <v>    其他支出</v>
      </c>
      <c r="C26" s="23">
        <v>200</v>
      </c>
      <c r="D26" s="23"/>
      <c r="E26" s="23"/>
      <c r="F26" s="23"/>
      <c r="G26" s="23"/>
      <c r="H26" s="23"/>
      <c r="I26" s="23"/>
      <c r="J26" s="23">
        <v>200</v>
      </c>
      <c r="K26" s="23"/>
      <c r="L26" s="23"/>
      <c r="M26" s="23"/>
      <c r="N26" s="23"/>
      <c r="O26" s="23">
        <v>200</v>
      </c>
    </row>
    <row r="27" ht="18.75" customHeight="1" spans="1:15">
      <c r="A27" s="169" t="s">
        <v>107</v>
      </c>
      <c r="B27" s="170" t="s">
        <v>107</v>
      </c>
      <c r="C27" s="23">
        <v>1270774.62</v>
      </c>
      <c r="D27" s="23">
        <v>1270574.62</v>
      </c>
      <c r="E27" s="23">
        <v>1203130.62</v>
      </c>
      <c r="F27" s="23">
        <v>67444</v>
      </c>
      <c r="G27" s="23"/>
      <c r="H27" s="23"/>
      <c r="I27" s="23"/>
      <c r="J27" s="23">
        <v>200</v>
      </c>
      <c r="K27" s="23"/>
      <c r="L27" s="23"/>
      <c r="M27" s="23"/>
      <c r="N27" s="23"/>
      <c r="O27" s="23">
        <v>200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11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108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"单位名称："&amp;"耿马傣族佤族自治县特殊教育学校"</f>
        <v>单位名称：耿马傣族佤族自治县特殊教育学校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109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2" t="s">
        <v>110</v>
      </c>
      <c r="B7" s="23">
        <v>1270574.62</v>
      </c>
      <c r="C7" s="22" t="s">
        <v>111</v>
      </c>
      <c r="D7" s="23">
        <v>1270574.62</v>
      </c>
    </row>
    <row r="8" ht="18.75" customHeight="1" spans="1:4">
      <c r="A8" s="153" t="s">
        <v>112</v>
      </c>
      <c r="B8" s="23">
        <v>1270574.62</v>
      </c>
      <c r="C8" s="22" t="s">
        <v>113</v>
      </c>
      <c r="D8" s="23"/>
    </row>
    <row r="9" ht="18.75" customHeight="1" spans="1:4">
      <c r="A9" s="153" t="s">
        <v>114</v>
      </c>
      <c r="B9" s="23"/>
      <c r="C9" s="22" t="s">
        <v>115</v>
      </c>
      <c r="D9" s="23"/>
    </row>
    <row r="10" ht="18.75" customHeight="1" spans="1:4">
      <c r="A10" s="153" t="s">
        <v>116</v>
      </c>
      <c r="B10" s="23"/>
      <c r="C10" s="22" t="s">
        <v>117</v>
      </c>
      <c r="D10" s="23"/>
    </row>
    <row r="11" ht="18.75" customHeight="1" spans="1:4">
      <c r="A11" s="154" t="s">
        <v>118</v>
      </c>
      <c r="B11" s="23"/>
      <c r="C11" s="155" t="s">
        <v>119</v>
      </c>
      <c r="D11" s="23"/>
    </row>
    <row r="12" ht="18.75" customHeight="1" spans="1:4">
      <c r="A12" s="156" t="s">
        <v>112</v>
      </c>
      <c r="B12" s="23"/>
      <c r="C12" s="157" t="s">
        <v>120</v>
      </c>
      <c r="D12" s="23">
        <v>1001795.77</v>
      </c>
    </row>
    <row r="13" ht="18.75" customHeight="1" spans="1:4">
      <c r="A13" s="156" t="s">
        <v>114</v>
      </c>
      <c r="B13" s="23"/>
      <c r="C13" s="157" t="s">
        <v>121</v>
      </c>
      <c r="D13" s="23"/>
    </row>
    <row r="14" ht="18.75" customHeight="1" spans="1:4">
      <c r="A14" s="156" t="s">
        <v>116</v>
      </c>
      <c r="B14" s="23"/>
      <c r="C14" s="157" t="s">
        <v>122</v>
      </c>
      <c r="D14" s="23"/>
    </row>
    <row r="15" ht="18.75" customHeight="1" spans="1:4">
      <c r="A15" s="156" t="s">
        <v>26</v>
      </c>
      <c r="B15" s="23"/>
      <c r="C15" s="157" t="s">
        <v>123</v>
      </c>
      <c r="D15" s="23">
        <v>121206.05</v>
      </c>
    </row>
    <row r="16" ht="18.75" customHeight="1" spans="1:4">
      <c r="A16" s="156" t="s">
        <v>26</v>
      </c>
      <c r="B16" s="23" t="s">
        <v>26</v>
      </c>
      <c r="C16" s="157" t="s">
        <v>124</v>
      </c>
      <c r="D16" s="23">
        <v>56668.26</v>
      </c>
    </row>
    <row r="17" ht="18.75" customHeight="1" spans="1:4">
      <c r="A17" s="158" t="s">
        <v>26</v>
      </c>
      <c r="B17" s="23" t="s">
        <v>26</v>
      </c>
      <c r="C17" s="157" t="s">
        <v>125</v>
      </c>
      <c r="D17" s="23"/>
    </row>
    <row r="18" ht="18.75" customHeight="1" spans="1:4">
      <c r="A18" s="158" t="s">
        <v>26</v>
      </c>
      <c r="B18" s="23" t="s">
        <v>26</v>
      </c>
      <c r="C18" s="157" t="s">
        <v>126</v>
      </c>
      <c r="D18" s="23"/>
    </row>
    <row r="19" ht="18.75" customHeight="1" spans="1:4">
      <c r="A19" s="159" t="s">
        <v>26</v>
      </c>
      <c r="B19" s="23" t="s">
        <v>26</v>
      </c>
      <c r="C19" s="157" t="s">
        <v>127</v>
      </c>
      <c r="D19" s="23"/>
    </row>
    <row r="20" ht="18.75" customHeight="1" spans="1:4">
      <c r="A20" s="159" t="s">
        <v>26</v>
      </c>
      <c r="B20" s="23" t="s">
        <v>26</v>
      </c>
      <c r="C20" s="157" t="s">
        <v>128</v>
      </c>
      <c r="D20" s="23"/>
    </row>
    <row r="21" ht="18.75" customHeight="1" spans="1:4">
      <c r="A21" s="159" t="s">
        <v>26</v>
      </c>
      <c r="B21" s="23" t="s">
        <v>26</v>
      </c>
      <c r="C21" s="157" t="s">
        <v>129</v>
      </c>
      <c r="D21" s="23"/>
    </row>
    <row r="22" ht="18.75" customHeight="1" spans="1:4">
      <c r="A22" s="159" t="s">
        <v>26</v>
      </c>
      <c r="B22" s="23" t="s">
        <v>26</v>
      </c>
      <c r="C22" s="157" t="s">
        <v>130</v>
      </c>
      <c r="D22" s="23"/>
    </row>
    <row r="23" ht="18.75" customHeight="1" spans="1:4">
      <c r="A23" s="159" t="s">
        <v>26</v>
      </c>
      <c r="B23" s="23" t="s">
        <v>26</v>
      </c>
      <c r="C23" s="157" t="s">
        <v>131</v>
      </c>
      <c r="D23" s="23"/>
    </row>
    <row r="24" ht="18.75" customHeight="1" spans="1:4">
      <c r="A24" s="159" t="s">
        <v>26</v>
      </c>
      <c r="B24" s="23" t="s">
        <v>26</v>
      </c>
      <c r="C24" s="157" t="s">
        <v>132</v>
      </c>
      <c r="D24" s="23"/>
    </row>
    <row r="25" ht="18.75" customHeight="1" spans="1:4">
      <c r="A25" s="159" t="s">
        <v>26</v>
      </c>
      <c r="B25" s="23" t="s">
        <v>26</v>
      </c>
      <c r="C25" s="157" t="s">
        <v>133</v>
      </c>
      <c r="D25" s="23"/>
    </row>
    <row r="26" ht="18.75" customHeight="1" spans="1:4">
      <c r="A26" s="159" t="s">
        <v>26</v>
      </c>
      <c r="B26" s="23" t="s">
        <v>26</v>
      </c>
      <c r="C26" s="157" t="s">
        <v>134</v>
      </c>
      <c r="D26" s="23">
        <v>90904.54</v>
      </c>
    </row>
    <row r="27" ht="18.75" customHeight="1" spans="1:4">
      <c r="A27" s="159" t="s">
        <v>26</v>
      </c>
      <c r="B27" s="23" t="s">
        <v>26</v>
      </c>
      <c r="C27" s="157" t="s">
        <v>135</v>
      </c>
      <c r="D27" s="23"/>
    </row>
    <row r="28" ht="18.75" customHeight="1" spans="1:4">
      <c r="A28" s="159" t="s">
        <v>26</v>
      </c>
      <c r="B28" s="23" t="s">
        <v>26</v>
      </c>
      <c r="C28" s="157" t="s">
        <v>136</v>
      </c>
      <c r="D28" s="23"/>
    </row>
    <row r="29" ht="18.75" customHeight="1" spans="1:4">
      <c r="A29" s="159" t="s">
        <v>26</v>
      </c>
      <c r="B29" s="23" t="s">
        <v>26</v>
      </c>
      <c r="C29" s="157" t="s">
        <v>137</v>
      </c>
      <c r="D29" s="23"/>
    </row>
    <row r="30" ht="18.75" customHeight="1" spans="1:4">
      <c r="A30" s="159" t="s">
        <v>26</v>
      </c>
      <c r="B30" s="23" t="s">
        <v>26</v>
      </c>
      <c r="C30" s="157" t="s">
        <v>138</v>
      </c>
      <c r="D30" s="23"/>
    </row>
    <row r="31" ht="18.75" customHeight="1" spans="1:4">
      <c r="A31" s="160" t="s">
        <v>26</v>
      </c>
      <c r="B31" s="23" t="s">
        <v>26</v>
      </c>
      <c r="C31" s="157" t="s">
        <v>139</v>
      </c>
      <c r="D31" s="23"/>
    </row>
    <row r="32" ht="18.75" customHeight="1" spans="1:4">
      <c r="A32" s="160" t="s">
        <v>26</v>
      </c>
      <c r="B32" s="23" t="s">
        <v>26</v>
      </c>
      <c r="C32" s="157" t="s">
        <v>140</v>
      </c>
      <c r="D32" s="23"/>
    </row>
    <row r="33" ht="18.75" customHeight="1" spans="1:4">
      <c r="A33" s="160" t="s">
        <v>26</v>
      </c>
      <c r="B33" s="23" t="s">
        <v>26</v>
      </c>
      <c r="C33" s="157" t="s">
        <v>141</v>
      </c>
      <c r="D33" s="23"/>
    </row>
    <row r="34" ht="18.75" customHeight="1" spans="1:4">
      <c r="A34" s="160" t="s">
        <v>26</v>
      </c>
      <c r="B34" s="23" t="s">
        <v>26</v>
      </c>
      <c r="C34" s="157" t="s">
        <v>142</v>
      </c>
      <c r="D34" s="23"/>
    </row>
    <row r="35" ht="18.75" customHeight="1" spans="1:4">
      <c r="A35" s="54" t="s">
        <v>143</v>
      </c>
      <c r="B35" s="161">
        <v>1270574.62</v>
      </c>
      <c r="C35" s="162" t="s">
        <v>51</v>
      </c>
      <c r="D35" s="161">
        <v>1270574.62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0"/>
      <c r="F1" s="56"/>
      <c r="G1" s="38" t="s">
        <v>144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"单位名称："&amp;"耿马傣族佤族自治县特殊教育学校"</f>
        <v>单位名称：耿马傣族佤族自治县特殊教育学校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3" t="s">
        <v>145</v>
      </c>
      <c r="B4" s="144"/>
      <c r="C4" s="104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2"/>
      <c r="D5" s="65" t="s">
        <v>57</v>
      </c>
      <c r="E5" s="65" t="s">
        <v>146</v>
      </c>
      <c r="F5" s="65" t="s">
        <v>147</v>
      </c>
      <c r="G5" s="93"/>
    </row>
    <row r="6" ht="19.5" customHeight="1" spans="1:7">
      <c r="A6" s="145" t="s">
        <v>148</v>
      </c>
      <c r="B6" s="145" t="s">
        <v>149</v>
      </c>
      <c r="C6" s="145" t="s">
        <v>150</v>
      </c>
      <c r="D6" s="65">
        <v>4</v>
      </c>
      <c r="E6" s="146" t="s">
        <v>151</v>
      </c>
      <c r="F6" s="146" t="s">
        <v>152</v>
      </c>
      <c r="G6" s="145" t="s">
        <v>153</v>
      </c>
    </row>
    <row r="7" ht="18" customHeight="1" spans="1:7">
      <c r="A7" s="33" t="s">
        <v>83</v>
      </c>
      <c r="B7" s="33" t="s">
        <v>84</v>
      </c>
      <c r="C7" s="23">
        <v>1001795.77</v>
      </c>
      <c r="D7" s="23">
        <v>934351.77</v>
      </c>
      <c r="E7" s="23">
        <v>894624.56</v>
      </c>
      <c r="F7" s="23">
        <v>39727.21</v>
      </c>
      <c r="G7" s="23">
        <v>67444</v>
      </c>
    </row>
    <row r="8" ht="18" customHeight="1" spans="1:7">
      <c r="A8" s="115" t="s">
        <v>85</v>
      </c>
      <c r="B8" s="115" t="s">
        <v>154</v>
      </c>
      <c r="C8" s="23">
        <v>7444</v>
      </c>
      <c r="D8" s="23"/>
      <c r="E8" s="23"/>
      <c r="F8" s="23"/>
      <c r="G8" s="23">
        <v>7444</v>
      </c>
    </row>
    <row r="9" ht="18" customHeight="1" spans="1:7">
      <c r="A9" s="147" t="s">
        <v>86</v>
      </c>
      <c r="B9" s="147" t="s">
        <v>155</v>
      </c>
      <c r="C9" s="23">
        <v>7444</v>
      </c>
      <c r="D9" s="23"/>
      <c r="E9" s="23"/>
      <c r="F9" s="23"/>
      <c r="G9" s="23">
        <v>7444</v>
      </c>
    </row>
    <row r="10" ht="18" customHeight="1" spans="1:7">
      <c r="A10" s="115" t="s">
        <v>87</v>
      </c>
      <c r="B10" s="115" t="s">
        <v>156</v>
      </c>
      <c r="C10" s="23">
        <v>970567.77</v>
      </c>
      <c r="D10" s="23">
        <v>910567.77</v>
      </c>
      <c r="E10" s="23">
        <v>870840.56</v>
      </c>
      <c r="F10" s="23">
        <v>39727.21</v>
      </c>
      <c r="G10" s="23">
        <v>60000</v>
      </c>
    </row>
    <row r="11" ht="18" customHeight="1" spans="1:7">
      <c r="A11" s="147" t="s">
        <v>88</v>
      </c>
      <c r="B11" s="147" t="s">
        <v>157</v>
      </c>
      <c r="C11" s="23">
        <v>970567.77</v>
      </c>
      <c r="D11" s="23">
        <v>910567.77</v>
      </c>
      <c r="E11" s="23">
        <v>870840.56</v>
      </c>
      <c r="F11" s="23">
        <v>39727.21</v>
      </c>
      <c r="G11" s="23">
        <v>60000</v>
      </c>
    </row>
    <row r="12" ht="18" customHeight="1" spans="1:7">
      <c r="A12" s="115" t="s">
        <v>89</v>
      </c>
      <c r="B12" s="115" t="s">
        <v>158</v>
      </c>
      <c r="C12" s="23">
        <v>23784</v>
      </c>
      <c r="D12" s="23">
        <v>23784</v>
      </c>
      <c r="E12" s="23">
        <v>23784</v>
      </c>
      <c r="F12" s="23"/>
      <c r="G12" s="23"/>
    </row>
    <row r="13" ht="18" customHeight="1" spans="1:7">
      <c r="A13" s="147" t="s">
        <v>90</v>
      </c>
      <c r="B13" s="147" t="s">
        <v>159</v>
      </c>
      <c r="C13" s="23">
        <v>23784</v>
      </c>
      <c r="D13" s="23">
        <v>23784</v>
      </c>
      <c r="E13" s="23">
        <v>23784</v>
      </c>
      <c r="F13" s="23"/>
      <c r="G13" s="23"/>
    </row>
    <row r="14" ht="18" customHeight="1" spans="1:7">
      <c r="A14" s="33" t="s">
        <v>91</v>
      </c>
      <c r="B14" s="33" t="s">
        <v>92</v>
      </c>
      <c r="C14" s="23">
        <v>121206.05</v>
      </c>
      <c r="D14" s="23">
        <v>121206.05</v>
      </c>
      <c r="E14" s="23">
        <v>121206.05</v>
      </c>
      <c r="F14" s="23"/>
      <c r="G14" s="23"/>
    </row>
    <row r="15" ht="18" customHeight="1" spans="1:7">
      <c r="A15" s="115" t="s">
        <v>93</v>
      </c>
      <c r="B15" s="115" t="s">
        <v>160</v>
      </c>
      <c r="C15" s="23">
        <v>121206.05</v>
      </c>
      <c r="D15" s="23">
        <v>121206.05</v>
      </c>
      <c r="E15" s="23">
        <v>121206.05</v>
      </c>
      <c r="F15" s="23"/>
      <c r="G15" s="23"/>
    </row>
    <row r="16" ht="18" customHeight="1" spans="1:7">
      <c r="A16" s="147" t="s">
        <v>94</v>
      </c>
      <c r="B16" s="147" t="s">
        <v>161</v>
      </c>
      <c r="C16" s="23">
        <v>121206.05</v>
      </c>
      <c r="D16" s="23">
        <v>121206.05</v>
      </c>
      <c r="E16" s="23">
        <v>121206.05</v>
      </c>
      <c r="F16" s="23"/>
      <c r="G16" s="23"/>
    </row>
    <row r="17" ht="18" customHeight="1" spans="1:7">
      <c r="A17" s="33" t="s">
        <v>95</v>
      </c>
      <c r="B17" s="33" t="s">
        <v>96</v>
      </c>
      <c r="C17" s="23">
        <v>56668.26</v>
      </c>
      <c r="D17" s="23">
        <v>56668.26</v>
      </c>
      <c r="E17" s="23">
        <v>56668.26</v>
      </c>
      <c r="F17" s="23"/>
      <c r="G17" s="23"/>
    </row>
    <row r="18" ht="18" customHeight="1" spans="1:7">
      <c r="A18" s="115" t="s">
        <v>97</v>
      </c>
      <c r="B18" s="115" t="s">
        <v>162</v>
      </c>
      <c r="C18" s="23">
        <v>56668.26</v>
      </c>
      <c r="D18" s="23">
        <v>56668.26</v>
      </c>
      <c r="E18" s="23">
        <v>56668.26</v>
      </c>
      <c r="F18" s="23"/>
      <c r="G18" s="23"/>
    </row>
    <row r="19" ht="18" customHeight="1" spans="1:7">
      <c r="A19" s="147" t="s">
        <v>98</v>
      </c>
      <c r="B19" s="147" t="s">
        <v>163</v>
      </c>
      <c r="C19" s="23">
        <v>53785.18</v>
      </c>
      <c r="D19" s="23">
        <v>53785.18</v>
      </c>
      <c r="E19" s="23">
        <v>53785.18</v>
      </c>
      <c r="F19" s="23"/>
      <c r="G19" s="23"/>
    </row>
    <row r="20" ht="18" customHeight="1" spans="1:7">
      <c r="A20" s="147" t="s">
        <v>99</v>
      </c>
      <c r="B20" s="147" t="s">
        <v>164</v>
      </c>
      <c r="C20" s="23">
        <v>2883.08</v>
      </c>
      <c r="D20" s="23">
        <v>2883.08</v>
      </c>
      <c r="E20" s="23">
        <v>2883.08</v>
      </c>
      <c r="F20" s="23"/>
      <c r="G20" s="23"/>
    </row>
    <row r="21" ht="18" customHeight="1" spans="1:7">
      <c r="A21" s="33" t="s">
        <v>100</v>
      </c>
      <c r="B21" s="33" t="s">
        <v>101</v>
      </c>
      <c r="C21" s="23">
        <v>90904.54</v>
      </c>
      <c r="D21" s="23">
        <v>90904.54</v>
      </c>
      <c r="E21" s="23">
        <v>90904.54</v>
      </c>
      <c r="F21" s="23"/>
      <c r="G21" s="23"/>
    </row>
    <row r="22" ht="18" customHeight="1" spans="1:7">
      <c r="A22" s="115" t="s">
        <v>102</v>
      </c>
      <c r="B22" s="115" t="s">
        <v>165</v>
      </c>
      <c r="C22" s="23">
        <v>90904.54</v>
      </c>
      <c r="D22" s="23">
        <v>90904.54</v>
      </c>
      <c r="E22" s="23">
        <v>90904.54</v>
      </c>
      <c r="F22" s="23"/>
      <c r="G22" s="23"/>
    </row>
    <row r="23" ht="18" customHeight="1" spans="1:7">
      <c r="A23" s="147" t="s">
        <v>103</v>
      </c>
      <c r="B23" s="147" t="s">
        <v>166</v>
      </c>
      <c r="C23" s="23">
        <v>90904.54</v>
      </c>
      <c r="D23" s="23">
        <v>90904.54</v>
      </c>
      <c r="E23" s="23">
        <v>90904.54</v>
      </c>
      <c r="F23" s="23"/>
      <c r="G23" s="23"/>
    </row>
    <row r="24" ht="18" customHeight="1" spans="1:7">
      <c r="A24" s="148" t="s">
        <v>107</v>
      </c>
      <c r="B24" s="149" t="s">
        <v>107</v>
      </c>
      <c r="C24" s="23">
        <v>1270574.62</v>
      </c>
      <c r="D24" s="23">
        <v>1203130.62</v>
      </c>
      <c r="E24" s="23">
        <v>1163403.41</v>
      </c>
      <c r="F24" s="23">
        <v>39727.21</v>
      </c>
      <c r="G24" s="23">
        <v>67444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B14" sqref="B14"/>
    </sheetView>
  </sheetViews>
  <sheetFormatPr defaultColWidth="9.14285714285714" defaultRowHeight="14.25" customHeight="1" outlineLevelCol="5"/>
  <cols>
    <col min="1" max="1" width="23.5714285714286" customWidth="1"/>
    <col min="2" max="6" width="22.847619047619" customWidth="1"/>
  </cols>
  <sheetData>
    <row r="1" ht="15" customHeight="1" spans="1:6">
      <c r="A1" s="134"/>
      <c r="B1" s="135"/>
      <c r="C1" s="61"/>
      <c r="F1" s="86" t="s">
        <v>167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"单位名称："&amp;"耿马傣族佤族自治县特殊教育学校"</f>
        <v>单位名称：耿马傣族佤族自治县特殊教育学校</v>
      </c>
      <c r="B3" s="135"/>
      <c r="C3" s="61"/>
      <c r="D3" s="29"/>
      <c r="F3" s="86" t="s">
        <v>168</v>
      </c>
    </row>
    <row r="4" ht="18.75" customHeight="1" spans="1:6">
      <c r="A4" s="10" t="s">
        <v>169</v>
      </c>
      <c r="B4" s="30" t="s">
        <v>170</v>
      </c>
      <c r="C4" s="12" t="s">
        <v>171</v>
      </c>
      <c r="D4" s="13"/>
      <c r="E4" s="14"/>
      <c r="F4" s="30" t="s">
        <v>172</v>
      </c>
    </row>
    <row r="5" ht="18.75" customHeight="1" spans="1:6">
      <c r="A5" s="17"/>
      <c r="B5" s="32"/>
      <c r="C5" s="65" t="s">
        <v>57</v>
      </c>
      <c r="D5" s="65" t="s">
        <v>173</v>
      </c>
      <c r="E5" s="65" t="s">
        <v>174</v>
      </c>
      <c r="F5" s="32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9" customHeight="1" spans="1:1">
      <c r="A9" t="s">
        <v>175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1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176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"单位名称："&amp;"耿马傣族佤族自治县特殊教育学校"</f>
        <v>单位名称：耿马傣族佤族自治县特殊教育学校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168</v>
      </c>
    </row>
    <row r="4" ht="18" customHeight="1" spans="1:23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26" t="s">
        <v>184</v>
      </c>
      <c r="I4" s="63" t="s">
        <v>184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185</v>
      </c>
      <c r="I5" s="126" t="s">
        <v>58</v>
      </c>
      <c r="J5" s="63"/>
      <c r="K5" s="63"/>
      <c r="L5" s="63"/>
      <c r="M5" s="131"/>
      <c r="N5" s="12" t="s">
        <v>186</v>
      </c>
      <c r="O5" s="13"/>
      <c r="P5" s="14"/>
      <c r="Q5" s="10" t="s">
        <v>61</v>
      </c>
      <c r="R5" s="126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3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187</v>
      </c>
      <c r="J6" s="10" t="s">
        <v>188</v>
      </c>
      <c r="K6" s="10" t="s">
        <v>189</v>
      </c>
      <c r="L6" s="10" t="s">
        <v>190</v>
      </c>
      <c r="M6" s="10" t="s">
        <v>191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193</v>
      </c>
      <c r="K7" s="17" t="s">
        <v>189</v>
      </c>
      <c r="L7" s="17" t="s">
        <v>190</v>
      </c>
      <c r="M7" s="17" t="s">
        <v>191</v>
      </c>
      <c r="N7" s="17" t="s">
        <v>189</v>
      </c>
      <c r="O7" s="17" t="s">
        <v>190</v>
      </c>
      <c r="P7" s="17" t="s">
        <v>191</v>
      </c>
      <c r="Q7" s="17" t="s">
        <v>61</v>
      </c>
      <c r="R7" s="17" t="s">
        <v>57</v>
      </c>
      <c r="S7" s="17" t="s">
        <v>64</v>
      </c>
      <c r="T7" s="17" t="s">
        <v>192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1203130.62</v>
      </c>
      <c r="I9" s="23">
        <v>1203130.62</v>
      </c>
      <c r="J9" s="23"/>
      <c r="K9" s="23"/>
      <c r="L9" s="23">
        <v>1203130.62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194</v>
      </c>
      <c r="C10" s="21" t="s">
        <v>195</v>
      </c>
      <c r="D10" s="21" t="s">
        <v>88</v>
      </c>
      <c r="E10" s="21" t="s">
        <v>157</v>
      </c>
      <c r="F10" s="21" t="s">
        <v>196</v>
      </c>
      <c r="G10" s="21" t="s">
        <v>197</v>
      </c>
      <c r="H10" s="23">
        <v>382116</v>
      </c>
      <c r="I10" s="23">
        <v>382116</v>
      </c>
      <c r="J10" s="23"/>
      <c r="K10" s="23"/>
      <c r="L10" s="23">
        <v>382116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194</v>
      </c>
      <c r="C11" s="21" t="s">
        <v>195</v>
      </c>
      <c r="D11" s="21" t="s">
        <v>88</v>
      </c>
      <c r="E11" s="21" t="s">
        <v>157</v>
      </c>
      <c r="F11" s="21" t="s">
        <v>198</v>
      </c>
      <c r="G11" s="21" t="s">
        <v>199</v>
      </c>
      <c r="H11" s="23">
        <v>114637.8</v>
      </c>
      <c r="I11" s="23">
        <v>114637.8</v>
      </c>
      <c r="J11" s="23"/>
      <c r="K11" s="23"/>
      <c r="L11" s="23">
        <v>114637.8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200</v>
      </c>
      <c r="C12" s="21" t="s">
        <v>201</v>
      </c>
      <c r="D12" s="21" t="s">
        <v>88</v>
      </c>
      <c r="E12" s="21" t="s">
        <v>157</v>
      </c>
      <c r="F12" s="21" t="s">
        <v>202</v>
      </c>
      <c r="G12" s="21" t="s">
        <v>203</v>
      </c>
      <c r="H12" s="23">
        <v>173604</v>
      </c>
      <c r="I12" s="23">
        <v>173604</v>
      </c>
      <c r="J12" s="23"/>
      <c r="K12" s="23"/>
      <c r="L12" s="23">
        <v>173604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204</v>
      </c>
      <c r="C13" s="21" t="s">
        <v>205</v>
      </c>
      <c r="D13" s="21" t="s">
        <v>88</v>
      </c>
      <c r="E13" s="21" t="s">
        <v>157</v>
      </c>
      <c r="F13" s="21" t="s">
        <v>202</v>
      </c>
      <c r="G13" s="21" t="s">
        <v>203</v>
      </c>
      <c r="H13" s="23">
        <v>108000</v>
      </c>
      <c r="I13" s="23">
        <v>108000</v>
      </c>
      <c r="J13" s="23"/>
      <c r="K13" s="23"/>
      <c r="L13" s="23">
        <v>108000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206</v>
      </c>
      <c r="C14" s="21" t="s">
        <v>207</v>
      </c>
      <c r="D14" s="21" t="s">
        <v>88</v>
      </c>
      <c r="E14" s="21" t="s">
        <v>157</v>
      </c>
      <c r="F14" s="21" t="s">
        <v>202</v>
      </c>
      <c r="G14" s="21" t="s">
        <v>203</v>
      </c>
      <c r="H14" s="23">
        <v>87180</v>
      </c>
      <c r="I14" s="23">
        <v>87180</v>
      </c>
      <c r="J14" s="23"/>
      <c r="K14" s="23"/>
      <c r="L14" s="23">
        <v>87180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208</v>
      </c>
      <c r="C15" s="21" t="s">
        <v>209</v>
      </c>
      <c r="D15" s="21" t="s">
        <v>94</v>
      </c>
      <c r="E15" s="21" t="s">
        <v>161</v>
      </c>
      <c r="F15" s="21" t="s">
        <v>210</v>
      </c>
      <c r="G15" s="21" t="s">
        <v>211</v>
      </c>
      <c r="H15" s="23">
        <v>121206.05</v>
      </c>
      <c r="I15" s="23">
        <v>121206.05</v>
      </c>
      <c r="J15" s="23"/>
      <c r="K15" s="23"/>
      <c r="L15" s="23">
        <v>121206.05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208</v>
      </c>
      <c r="C17" s="21" t="s">
        <v>209</v>
      </c>
      <c r="D17" s="21" t="s">
        <v>216</v>
      </c>
      <c r="E17" s="21" t="s">
        <v>217</v>
      </c>
      <c r="F17" s="21" t="s">
        <v>218</v>
      </c>
      <c r="G17" s="21" t="s">
        <v>219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208</v>
      </c>
      <c r="C18" s="21" t="s">
        <v>209</v>
      </c>
      <c r="D18" s="21" t="s">
        <v>98</v>
      </c>
      <c r="E18" s="21" t="s">
        <v>163</v>
      </c>
      <c r="F18" s="21" t="s">
        <v>218</v>
      </c>
      <c r="G18" s="21" t="s">
        <v>219</v>
      </c>
      <c r="H18" s="23">
        <v>53785.18</v>
      </c>
      <c r="I18" s="23">
        <v>53785.18</v>
      </c>
      <c r="J18" s="23"/>
      <c r="K18" s="23"/>
      <c r="L18" s="23">
        <v>53785.18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208</v>
      </c>
      <c r="C19" s="21" t="s">
        <v>209</v>
      </c>
      <c r="D19" s="21" t="s">
        <v>220</v>
      </c>
      <c r="E19" s="21" t="s">
        <v>221</v>
      </c>
      <c r="F19" s="21" t="s">
        <v>222</v>
      </c>
      <c r="G19" s="21" t="s">
        <v>223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208</v>
      </c>
      <c r="C20" s="21" t="s">
        <v>209</v>
      </c>
      <c r="D20" s="21" t="s">
        <v>88</v>
      </c>
      <c r="E20" s="21" t="s">
        <v>157</v>
      </c>
      <c r="F20" s="21" t="s">
        <v>224</v>
      </c>
      <c r="G20" s="21" t="s">
        <v>225</v>
      </c>
      <c r="H20" s="23">
        <v>5302.76</v>
      </c>
      <c r="I20" s="23">
        <v>5302.76</v>
      </c>
      <c r="J20" s="23"/>
      <c r="K20" s="23"/>
      <c r="L20" s="23">
        <v>5302.76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208</v>
      </c>
      <c r="C21" s="21" t="s">
        <v>209</v>
      </c>
      <c r="D21" s="21" t="s">
        <v>99</v>
      </c>
      <c r="E21" s="21" t="s">
        <v>164</v>
      </c>
      <c r="F21" s="21" t="s">
        <v>224</v>
      </c>
      <c r="G21" s="21" t="s">
        <v>225</v>
      </c>
      <c r="H21" s="23">
        <v>1368</v>
      </c>
      <c r="I21" s="23">
        <v>1368</v>
      </c>
      <c r="J21" s="23"/>
      <c r="K21" s="23"/>
      <c r="L21" s="23">
        <v>1368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208</v>
      </c>
      <c r="C22" s="21" t="s">
        <v>209</v>
      </c>
      <c r="D22" s="21" t="s">
        <v>99</v>
      </c>
      <c r="E22" s="21" t="s">
        <v>164</v>
      </c>
      <c r="F22" s="21" t="s">
        <v>224</v>
      </c>
      <c r="G22" s="21" t="s">
        <v>225</v>
      </c>
      <c r="H22" s="23">
        <v>1515.08</v>
      </c>
      <c r="I22" s="23">
        <v>1515.08</v>
      </c>
      <c r="J22" s="23"/>
      <c r="K22" s="23"/>
      <c r="L22" s="23">
        <v>1515.08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226</v>
      </c>
      <c r="C23" s="21" t="s">
        <v>166</v>
      </c>
      <c r="D23" s="21" t="s">
        <v>103</v>
      </c>
      <c r="E23" s="21" t="s">
        <v>166</v>
      </c>
      <c r="F23" s="21" t="s">
        <v>227</v>
      </c>
      <c r="G23" s="21" t="s">
        <v>166</v>
      </c>
      <c r="H23" s="23">
        <v>90904.54</v>
      </c>
      <c r="I23" s="23">
        <v>90904.54</v>
      </c>
      <c r="J23" s="23"/>
      <c r="K23" s="23"/>
      <c r="L23" s="23">
        <v>90904.54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228</v>
      </c>
      <c r="C24" s="21" t="s">
        <v>229</v>
      </c>
      <c r="D24" s="21" t="s">
        <v>88</v>
      </c>
      <c r="E24" s="21" t="s">
        <v>157</v>
      </c>
      <c r="F24" s="21" t="s">
        <v>230</v>
      </c>
      <c r="G24" s="21" t="s">
        <v>231</v>
      </c>
      <c r="H24" s="23">
        <v>13446</v>
      </c>
      <c r="I24" s="23">
        <v>13446</v>
      </c>
      <c r="J24" s="23"/>
      <c r="K24" s="23"/>
      <c r="L24" s="23">
        <v>13446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232</v>
      </c>
      <c r="C25" s="21" t="s">
        <v>233</v>
      </c>
      <c r="D25" s="21" t="s">
        <v>88</v>
      </c>
      <c r="E25" s="21" t="s">
        <v>157</v>
      </c>
      <c r="F25" s="21" t="s">
        <v>234</v>
      </c>
      <c r="G25" s="21" t="s">
        <v>233</v>
      </c>
      <c r="H25" s="23">
        <v>15150.76</v>
      </c>
      <c r="I25" s="23">
        <v>15150.76</v>
      </c>
      <c r="J25" s="23"/>
      <c r="K25" s="23"/>
      <c r="L25" s="23">
        <v>15150.76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235</v>
      </c>
      <c r="C26" s="21" t="s">
        <v>236</v>
      </c>
      <c r="D26" s="21" t="s">
        <v>88</v>
      </c>
      <c r="E26" s="21" t="s">
        <v>157</v>
      </c>
      <c r="F26" s="21" t="s">
        <v>237</v>
      </c>
      <c r="G26" s="21" t="s">
        <v>238</v>
      </c>
      <c r="H26" s="23">
        <v>11130.45</v>
      </c>
      <c r="I26" s="23">
        <v>11130.45</v>
      </c>
      <c r="J26" s="23"/>
      <c r="K26" s="23"/>
      <c r="L26" s="23">
        <v>11130.45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239</v>
      </c>
      <c r="C27" s="21" t="s">
        <v>240</v>
      </c>
      <c r="D27" s="21" t="s">
        <v>90</v>
      </c>
      <c r="E27" s="21" t="s">
        <v>159</v>
      </c>
      <c r="F27" s="21" t="s">
        <v>241</v>
      </c>
      <c r="G27" s="21" t="s">
        <v>242</v>
      </c>
      <c r="H27" s="23">
        <v>2544</v>
      </c>
      <c r="I27" s="23">
        <v>2544</v>
      </c>
      <c r="J27" s="23"/>
      <c r="K27" s="23"/>
      <c r="L27" s="23">
        <v>2544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243</v>
      </c>
      <c r="C28" s="21" t="s">
        <v>244</v>
      </c>
      <c r="D28" s="21" t="s">
        <v>90</v>
      </c>
      <c r="E28" s="21" t="s">
        <v>159</v>
      </c>
      <c r="F28" s="21" t="s">
        <v>241</v>
      </c>
      <c r="G28" s="21" t="s">
        <v>242</v>
      </c>
      <c r="H28" s="23">
        <v>21240</v>
      </c>
      <c r="I28" s="23">
        <v>21240</v>
      </c>
      <c r="J28" s="23"/>
      <c r="K28" s="23"/>
      <c r="L28" s="23">
        <v>21240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208</v>
      </c>
      <c r="C29" s="21" t="s">
        <v>209</v>
      </c>
      <c r="D29" s="21" t="s">
        <v>216</v>
      </c>
      <c r="E29" s="21" t="s">
        <v>217</v>
      </c>
      <c r="F29" s="21" t="s">
        <v>245</v>
      </c>
      <c r="G29" s="21" t="s">
        <v>246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4" t="s">
        <v>107</v>
      </c>
      <c r="B30" s="129"/>
      <c r="C30" s="129"/>
      <c r="D30" s="129"/>
      <c r="E30" s="129"/>
      <c r="F30" s="129"/>
      <c r="G30" s="130"/>
      <c r="H30" s="23">
        <v>1203130.62</v>
      </c>
      <c r="I30" s="23">
        <v>1203130.62</v>
      </c>
      <c r="J30" s="23"/>
      <c r="K30" s="23"/>
      <c r="L30" s="23">
        <v>1203130.62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C35" sqref="C3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"单位名称："&amp;"耿马傣族佤族自治县特殊教育学校"</f>
        <v>单位名称：耿马傣族佤族自治县特殊教育学校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168</v>
      </c>
    </row>
    <row r="4" ht="18.75" customHeight="1" spans="1:23">
      <c r="A4" s="10" t="s">
        <v>248</v>
      </c>
      <c r="B4" s="11" t="s">
        <v>178</v>
      </c>
      <c r="C4" s="10" t="s">
        <v>179</v>
      </c>
      <c r="D4" s="10" t="s">
        <v>249</v>
      </c>
      <c r="E4" s="11" t="s">
        <v>180</v>
      </c>
      <c r="F4" s="11" t="s">
        <v>181</v>
      </c>
      <c r="G4" s="11" t="s">
        <v>250</v>
      </c>
      <c r="H4" s="11" t="s">
        <v>251</v>
      </c>
      <c r="I4" s="30" t="s">
        <v>55</v>
      </c>
      <c r="J4" s="12" t="s">
        <v>252</v>
      </c>
      <c r="K4" s="13"/>
      <c r="L4" s="13"/>
      <c r="M4" s="14"/>
      <c r="N4" s="12" t="s">
        <v>186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192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57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253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254</v>
      </c>
      <c r="D9" s="21"/>
      <c r="E9" s="21"/>
      <c r="F9" s="21"/>
      <c r="G9" s="21"/>
      <c r="H9" s="21"/>
      <c r="I9" s="23">
        <v>60000</v>
      </c>
      <c r="J9" s="23">
        <v>60000</v>
      </c>
      <c r="K9" s="23">
        <v>60000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255</v>
      </c>
      <c r="B10" s="117" t="s">
        <v>256</v>
      </c>
      <c r="C10" s="21" t="s">
        <v>254</v>
      </c>
      <c r="D10" s="117" t="s">
        <v>70</v>
      </c>
      <c r="E10" s="117" t="s">
        <v>88</v>
      </c>
      <c r="F10" s="117" t="s">
        <v>157</v>
      </c>
      <c r="G10" s="117" t="s">
        <v>241</v>
      </c>
      <c r="H10" s="117" t="s">
        <v>242</v>
      </c>
      <c r="I10" s="23">
        <v>60000</v>
      </c>
      <c r="J10" s="23">
        <v>60000</v>
      </c>
      <c r="K10" s="23">
        <v>60000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257</v>
      </c>
      <c r="D11" s="24"/>
      <c r="E11" s="24"/>
      <c r="F11" s="24"/>
      <c r="G11" s="24"/>
      <c r="H11" s="24"/>
      <c r="I11" s="23">
        <v>7444</v>
      </c>
      <c r="J11" s="23">
        <v>7444</v>
      </c>
      <c r="K11" s="23">
        <v>7444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255</v>
      </c>
      <c r="B12" s="117" t="s">
        <v>258</v>
      </c>
      <c r="C12" s="21" t="s">
        <v>257</v>
      </c>
      <c r="D12" s="117" t="s">
        <v>70</v>
      </c>
      <c r="E12" s="117" t="s">
        <v>86</v>
      </c>
      <c r="F12" s="117" t="s">
        <v>155</v>
      </c>
      <c r="G12" s="117" t="s">
        <v>259</v>
      </c>
      <c r="H12" s="117" t="s">
        <v>260</v>
      </c>
      <c r="I12" s="23">
        <v>7444</v>
      </c>
      <c r="J12" s="23">
        <v>7444</v>
      </c>
      <c r="K12" s="23">
        <v>7444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261</v>
      </c>
      <c r="D13" s="24"/>
      <c r="E13" s="24"/>
      <c r="F13" s="24"/>
      <c r="G13" s="24"/>
      <c r="H13" s="24"/>
      <c r="I13" s="23">
        <v>200</v>
      </c>
      <c r="J13" s="23"/>
      <c r="K13" s="23"/>
      <c r="L13" s="23"/>
      <c r="M13" s="23"/>
      <c r="N13" s="23"/>
      <c r="O13" s="23"/>
      <c r="P13" s="23"/>
      <c r="Q13" s="23"/>
      <c r="R13" s="23">
        <v>200</v>
      </c>
      <c r="S13" s="23"/>
      <c r="T13" s="23"/>
      <c r="U13" s="23"/>
      <c r="V13" s="23"/>
      <c r="W13" s="23">
        <v>200</v>
      </c>
    </row>
    <row r="14" ht="18.75" customHeight="1" spans="1:23">
      <c r="A14" s="117" t="s">
        <v>262</v>
      </c>
      <c r="B14" s="117" t="s">
        <v>263</v>
      </c>
      <c r="C14" s="21" t="s">
        <v>261</v>
      </c>
      <c r="D14" s="117" t="s">
        <v>70</v>
      </c>
      <c r="E14" s="117" t="s">
        <v>106</v>
      </c>
      <c r="F14" s="117" t="s">
        <v>82</v>
      </c>
      <c r="G14" s="117" t="s">
        <v>230</v>
      </c>
      <c r="H14" s="117" t="s">
        <v>231</v>
      </c>
      <c r="I14" s="23">
        <v>200</v>
      </c>
      <c r="J14" s="23"/>
      <c r="K14" s="23"/>
      <c r="L14" s="23"/>
      <c r="M14" s="23"/>
      <c r="N14" s="23"/>
      <c r="O14" s="23"/>
      <c r="P14" s="23"/>
      <c r="Q14" s="23"/>
      <c r="R14" s="23">
        <v>200</v>
      </c>
      <c r="S14" s="23"/>
      <c r="T14" s="23"/>
      <c r="U14" s="23"/>
      <c r="V14" s="23"/>
      <c r="W14" s="23">
        <v>200</v>
      </c>
    </row>
    <row r="15" ht="18.75" customHeight="1" spans="1:23">
      <c r="A15" s="34" t="s">
        <v>107</v>
      </c>
      <c r="B15" s="35"/>
      <c r="C15" s="35"/>
      <c r="D15" s="35"/>
      <c r="E15" s="35"/>
      <c r="F15" s="35"/>
      <c r="G15" s="35"/>
      <c r="H15" s="36"/>
      <c r="I15" s="23">
        <v>67644</v>
      </c>
      <c r="J15" s="23">
        <v>67444</v>
      </c>
      <c r="K15" s="23">
        <v>67444</v>
      </c>
      <c r="L15" s="23"/>
      <c r="M15" s="23"/>
      <c r="N15" s="23"/>
      <c r="O15" s="23"/>
      <c r="P15" s="23"/>
      <c r="Q15" s="23"/>
      <c r="R15" s="23">
        <v>200</v>
      </c>
      <c r="S15" s="23"/>
      <c r="T15" s="23"/>
      <c r="U15" s="23"/>
      <c r="V15" s="23"/>
      <c r="W15" s="23">
        <v>200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topLeftCell="A3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"单位名称："&amp;"耿马傣族佤族自治县特殊教育学校"</f>
        <v>单位名称：耿马傣族佤族自治县特殊教育学校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2" t="s">
        <v>270</v>
      </c>
      <c r="G4" s="45" t="s">
        <v>271</v>
      </c>
      <c r="H4" s="52" t="s">
        <v>272</v>
      </c>
      <c r="I4" s="52" t="s">
        <v>273</v>
      </c>
      <c r="J4" s="45" t="s">
        <v>274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1" t="s">
        <v>254</v>
      </c>
      <c r="B7" s="21" t="s">
        <v>275</v>
      </c>
      <c r="C7" s="21" t="s">
        <v>276</v>
      </c>
      <c r="D7" s="21" t="s">
        <v>277</v>
      </c>
      <c r="E7" s="33" t="s">
        <v>278</v>
      </c>
      <c r="F7" s="21" t="s">
        <v>279</v>
      </c>
      <c r="G7" s="33" t="s">
        <v>280</v>
      </c>
      <c r="H7" s="21" t="s">
        <v>281</v>
      </c>
      <c r="I7" s="21" t="s">
        <v>282</v>
      </c>
      <c r="J7" s="33" t="s">
        <v>283</v>
      </c>
    </row>
    <row r="8" ht="18.75" customHeight="1" spans="1:10">
      <c r="A8" s="201" t="s">
        <v>254</v>
      </c>
      <c r="B8" s="21" t="s">
        <v>275</v>
      </c>
      <c r="C8" s="21" t="s">
        <v>276</v>
      </c>
      <c r="D8" s="21" t="s">
        <v>284</v>
      </c>
      <c r="E8" s="33" t="s">
        <v>285</v>
      </c>
      <c r="F8" s="21" t="s">
        <v>279</v>
      </c>
      <c r="G8" s="33" t="s">
        <v>286</v>
      </c>
      <c r="H8" s="21" t="s">
        <v>287</v>
      </c>
      <c r="I8" s="21" t="s">
        <v>282</v>
      </c>
      <c r="J8" s="33" t="s">
        <v>285</v>
      </c>
    </row>
    <row r="9" ht="18.75" customHeight="1" spans="1:10">
      <c r="A9" s="201" t="s">
        <v>254</v>
      </c>
      <c r="B9" s="21" t="s">
        <v>275</v>
      </c>
      <c r="C9" s="21" t="s">
        <v>276</v>
      </c>
      <c r="D9" s="21" t="s">
        <v>288</v>
      </c>
      <c r="E9" s="33" t="s">
        <v>289</v>
      </c>
      <c r="F9" s="21" t="s">
        <v>279</v>
      </c>
      <c r="G9" s="33" t="s">
        <v>149</v>
      </c>
      <c r="H9" s="21" t="s">
        <v>290</v>
      </c>
      <c r="I9" s="21" t="s">
        <v>282</v>
      </c>
      <c r="J9" s="33" t="s">
        <v>291</v>
      </c>
    </row>
    <row r="10" ht="18.75" customHeight="1" spans="1:10">
      <c r="A10" s="201" t="s">
        <v>254</v>
      </c>
      <c r="B10" s="21" t="s">
        <v>275</v>
      </c>
      <c r="C10" s="21" t="s">
        <v>292</v>
      </c>
      <c r="D10" s="21" t="s">
        <v>293</v>
      </c>
      <c r="E10" s="33" t="s">
        <v>294</v>
      </c>
      <c r="F10" s="21" t="s">
        <v>295</v>
      </c>
      <c r="G10" s="33" t="s">
        <v>296</v>
      </c>
      <c r="H10" s="21" t="s">
        <v>297</v>
      </c>
      <c r="I10" s="21" t="s">
        <v>298</v>
      </c>
      <c r="J10" s="33" t="s">
        <v>294</v>
      </c>
    </row>
    <row r="11" ht="18.75" customHeight="1" spans="1:10">
      <c r="A11" s="201" t="s">
        <v>254</v>
      </c>
      <c r="B11" s="21" t="s">
        <v>275</v>
      </c>
      <c r="C11" s="21" t="s">
        <v>299</v>
      </c>
      <c r="D11" s="21" t="s">
        <v>300</v>
      </c>
      <c r="E11" s="33" t="s">
        <v>301</v>
      </c>
      <c r="F11" s="21" t="s">
        <v>295</v>
      </c>
      <c r="G11" s="33" t="s">
        <v>302</v>
      </c>
      <c r="H11" s="21" t="s">
        <v>297</v>
      </c>
      <c r="I11" s="21" t="s">
        <v>298</v>
      </c>
      <c r="J11" s="33" t="s">
        <v>303</v>
      </c>
    </row>
    <row r="12" ht="18.75" customHeight="1" spans="1:10">
      <c r="A12" s="201" t="s">
        <v>257</v>
      </c>
      <c r="B12" s="21" t="s">
        <v>304</v>
      </c>
      <c r="C12" s="21" t="s">
        <v>276</v>
      </c>
      <c r="D12" s="21" t="s">
        <v>277</v>
      </c>
      <c r="E12" s="33" t="s">
        <v>305</v>
      </c>
      <c r="F12" s="21" t="s">
        <v>279</v>
      </c>
      <c r="G12" s="33" t="s">
        <v>306</v>
      </c>
      <c r="H12" s="21" t="s">
        <v>281</v>
      </c>
      <c r="I12" s="21" t="s">
        <v>282</v>
      </c>
      <c r="J12" s="33" t="s">
        <v>307</v>
      </c>
    </row>
    <row r="13" ht="18.75" customHeight="1" spans="1:10">
      <c r="A13" s="201" t="s">
        <v>257</v>
      </c>
      <c r="B13" s="21" t="s">
        <v>304</v>
      </c>
      <c r="C13" s="21" t="s">
        <v>276</v>
      </c>
      <c r="D13" s="21" t="s">
        <v>284</v>
      </c>
      <c r="E13" s="33" t="s">
        <v>308</v>
      </c>
      <c r="F13" s="21" t="s">
        <v>279</v>
      </c>
      <c r="G13" s="33" t="s">
        <v>309</v>
      </c>
      <c r="H13" s="21" t="s">
        <v>297</v>
      </c>
      <c r="I13" s="21" t="s">
        <v>282</v>
      </c>
      <c r="J13" s="33" t="s">
        <v>310</v>
      </c>
    </row>
    <row r="14" ht="18.75" customHeight="1" spans="1:10">
      <c r="A14" s="201" t="s">
        <v>257</v>
      </c>
      <c r="B14" s="21" t="s">
        <v>304</v>
      </c>
      <c r="C14" s="21" t="s">
        <v>276</v>
      </c>
      <c r="D14" s="21" t="s">
        <v>288</v>
      </c>
      <c r="E14" s="33" t="s">
        <v>311</v>
      </c>
      <c r="F14" s="21" t="s">
        <v>295</v>
      </c>
      <c r="G14" s="33" t="s">
        <v>312</v>
      </c>
      <c r="H14" s="21" t="s">
        <v>297</v>
      </c>
      <c r="I14" s="21" t="s">
        <v>282</v>
      </c>
      <c r="J14" s="33" t="s">
        <v>310</v>
      </c>
    </row>
    <row r="15" ht="18.75" customHeight="1" spans="1:10">
      <c r="A15" s="201" t="s">
        <v>257</v>
      </c>
      <c r="B15" s="21" t="s">
        <v>304</v>
      </c>
      <c r="C15" s="21" t="s">
        <v>276</v>
      </c>
      <c r="D15" s="21" t="s">
        <v>313</v>
      </c>
      <c r="E15" s="33" t="s">
        <v>314</v>
      </c>
      <c r="F15" s="21" t="s">
        <v>279</v>
      </c>
      <c r="G15" s="33" t="s">
        <v>315</v>
      </c>
      <c r="H15" s="21" t="s">
        <v>316</v>
      </c>
      <c r="I15" s="21" t="s">
        <v>282</v>
      </c>
      <c r="J15" s="33" t="s">
        <v>310</v>
      </c>
    </row>
    <row r="16" ht="18.75" customHeight="1" spans="1:10">
      <c r="A16" s="201" t="s">
        <v>257</v>
      </c>
      <c r="B16" s="21" t="s">
        <v>304</v>
      </c>
      <c r="C16" s="21" t="s">
        <v>292</v>
      </c>
      <c r="D16" s="21" t="s">
        <v>317</v>
      </c>
      <c r="E16" s="33" t="s">
        <v>318</v>
      </c>
      <c r="F16" s="21" t="s">
        <v>295</v>
      </c>
      <c r="G16" s="33" t="s">
        <v>319</v>
      </c>
      <c r="H16" s="21" t="s">
        <v>297</v>
      </c>
      <c r="I16" s="21" t="s">
        <v>282</v>
      </c>
      <c r="J16" s="33" t="s">
        <v>320</v>
      </c>
    </row>
    <row r="17" ht="18.75" customHeight="1" spans="1:10">
      <c r="A17" s="201" t="s">
        <v>257</v>
      </c>
      <c r="B17" s="21" t="s">
        <v>304</v>
      </c>
      <c r="C17" s="21" t="s">
        <v>292</v>
      </c>
      <c r="D17" s="21" t="s">
        <v>293</v>
      </c>
      <c r="E17" s="33" t="s">
        <v>321</v>
      </c>
      <c r="F17" s="21" t="s">
        <v>295</v>
      </c>
      <c r="G17" s="33" t="s">
        <v>312</v>
      </c>
      <c r="H17" s="21" t="s">
        <v>297</v>
      </c>
      <c r="I17" s="21" t="s">
        <v>282</v>
      </c>
      <c r="J17" s="33" t="s">
        <v>320</v>
      </c>
    </row>
    <row r="18" ht="18.75" customHeight="1" spans="1:10">
      <c r="A18" s="201" t="s">
        <v>257</v>
      </c>
      <c r="B18" s="21" t="s">
        <v>304</v>
      </c>
      <c r="C18" s="21" t="s">
        <v>299</v>
      </c>
      <c r="D18" s="21" t="s">
        <v>300</v>
      </c>
      <c r="E18" s="33" t="s">
        <v>322</v>
      </c>
      <c r="F18" s="21" t="s">
        <v>295</v>
      </c>
      <c r="G18" s="33" t="s">
        <v>312</v>
      </c>
      <c r="H18" s="21" t="s">
        <v>297</v>
      </c>
      <c r="I18" s="21" t="s">
        <v>282</v>
      </c>
      <c r="J18" s="33" t="s">
        <v>151</v>
      </c>
    </row>
    <row r="19" ht="18.75" customHeight="1" spans="1:10">
      <c r="A19" s="201" t="s">
        <v>257</v>
      </c>
      <c r="B19" s="21" t="s">
        <v>304</v>
      </c>
      <c r="C19" s="21" t="s">
        <v>299</v>
      </c>
      <c r="D19" s="21" t="s">
        <v>300</v>
      </c>
      <c r="E19" s="33" t="s">
        <v>323</v>
      </c>
      <c r="F19" s="21" t="s">
        <v>295</v>
      </c>
      <c r="G19" s="33" t="s">
        <v>312</v>
      </c>
      <c r="H19" s="21" t="s">
        <v>297</v>
      </c>
      <c r="I19" s="21" t="s">
        <v>282</v>
      </c>
      <c r="J19" s="33" t="s">
        <v>151</v>
      </c>
    </row>
    <row r="20" ht="18.75" customHeight="1" spans="1:10">
      <c r="A20" s="201" t="s">
        <v>261</v>
      </c>
      <c r="B20" s="21" t="s">
        <v>324</v>
      </c>
      <c r="C20" s="21" t="s">
        <v>276</v>
      </c>
      <c r="D20" s="21" t="s">
        <v>277</v>
      </c>
      <c r="E20" s="33" t="s">
        <v>325</v>
      </c>
      <c r="F20" s="21" t="s">
        <v>279</v>
      </c>
      <c r="G20" s="33" t="s">
        <v>326</v>
      </c>
      <c r="H20" s="21" t="s">
        <v>290</v>
      </c>
      <c r="I20" s="21" t="s">
        <v>282</v>
      </c>
      <c r="J20" s="33" t="s">
        <v>307</v>
      </c>
    </row>
    <row r="21" ht="18.75" customHeight="1" spans="1:10">
      <c r="A21" s="201" t="s">
        <v>261</v>
      </c>
      <c r="B21" s="21" t="s">
        <v>324</v>
      </c>
      <c r="C21" s="21" t="s">
        <v>276</v>
      </c>
      <c r="D21" s="21" t="s">
        <v>284</v>
      </c>
      <c r="E21" s="33" t="s">
        <v>327</v>
      </c>
      <c r="F21" s="21" t="s">
        <v>279</v>
      </c>
      <c r="G21" s="33" t="s">
        <v>309</v>
      </c>
      <c r="H21" s="21" t="s">
        <v>297</v>
      </c>
      <c r="I21" s="21" t="s">
        <v>282</v>
      </c>
      <c r="J21" s="33" t="s">
        <v>310</v>
      </c>
    </row>
    <row r="22" ht="18.75" customHeight="1" spans="1:10">
      <c r="A22" s="201" t="s">
        <v>261</v>
      </c>
      <c r="B22" s="21" t="s">
        <v>324</v>
      </c>
      <c r="C22" s="21" t="s">
        <v>276</v>
      </c>
      <c r="D22" s="21" t="s">
        <v>288</v>
      </c>
      <c r="E22" s="33" t="s">
        <v>311</v>
      </c>
      <c r="F22" s="21" t="s">
        <v>295</v>
      </c>
      <c r="G22" s="33" t="s">
        <v>312</v>
      </c>
      <c r="H22" s="21" t="s">
        <v>297</v>
      </c>
      <c r="I22" s="21" t="s">
        <v>282</v>
      </c>
      <c r="J22" s="33" t="s">
        <v>310</v>
      </c>
    </row>
    <row r="23" ht="18.75" customHeight="1" spans="1:10">
      <c r="A23" s="201" t="s">
        <v>261</v>
      </c>
      <c r="B23" s="21" t="s">
        <v>324</v>
      </c>
      <c r="C23" s="21" t="s">
        <v>276</v>
      </c>
      <c r="D23" s="21" t="s">
        <v>313</v>
      </c>
      <c r="E23" s="33" t="s">
        <v>314</v>
      </c>
      <c r="F23" s="21" t="s">
        <v>279</v>
      </c>
      <c r="G23" s="33" t="s">
        <v>328</v>
      </c>
      <c r="H23" s="21" t="s">
        <v>316</v>
      </c>
      <c r="I23" s="21" t="s">
        <v>282</v>
      </c>
      <c r="J23" s="33" t="s">
        <v>310</v>
      </c>
    </row>
    <row r="24" ht="18.75" customHeight="1" spans="1:10">
      <c r="A24" s="201" t="s">
        <v>261</v>
      </c>
      <c r="B24" s="21" t="s">
        <v>324</v>
      </c>
      <c r="C24" s="21" t="s">
        <v>292</v>
      </c>
      <c r="D24" s="21" t="s">
        <v>317</v>
      </c>
      <c r="E24" s="33" t="s">
        <v>329</v>
      </c>
      <c r="F24" s="21" t="s">
        <v>279</v>
      </c>
      <c r="G24" s="33" t="s">
        <v>330</v>
      </c>
      <c r="H24" s="21"/>
      <c r="I24" s="21" t="s">
        <v>298</v>
      </c>
      <c r="J24" s="33" t="s">
        <v>320</v>
      </c>
    </row>
    <row r="25" ht="18.75" customHeight="1" spans="1:10">
      <c r="A25" s="201" t="s">
        <v>261</v>
      </c>
      <c r="B25" s="21" t="s">
        <v>324</v>
      </c>
      <c r="C25" s="21" t="s">
        <v>292</v>
      </c>
      <c r="D25" s="21" t="s">
        <v>293</v>
      </c>
      <c r="E25" s="33" t="s">
        <v>331</v>
      </c>
      <c r="F25" s="21" t="s">
        <v>279</v>
      </c>
      <c r="G25" s="33" t="s">
        <v>331</v>
      </c>
      <c r="H25" s="21"/>
      <c r="I25" s="21" t="s">
        <v>298</v>
      </c>
      <c r="J25" s="33" t="s">
        <v>320</v>
      </c>
    </row>
    <row r="26" ht="18.75" customHeight="1" spans="1:10">
      <c r="A26" s="201" t="s">
        <v>261</v>
      </c>
      <c r="B26" s="21" t="s">
        <v>324</v>
      </c>
      <c r="C26" s="21" t="s">
        <v>299</v>
      </c>
      <c r="D26" s="21" t="s">
        <v>300</v>
      </c>
      <c r="E26" s="33" t="s">
        <v>322</v>
      </c>
      <c r="F26" s="21" t="s">
        <v>295</v>
      </c>
      <c r="G26" s="33" t="s">
        <v>319</v>
      </c>
      <c r="H26" s="21" t="s">
        <v>297</v>
      </c>
      <c r="I26" s="21" t="s">
        <v>282</v>
      </c>
      <c r="J26" s="33" t="s">
        <v>151</v>
      </c>
    </row>
    <row r="27" ht="18.75" customHeight="1" spans="1:10">
      <c r="A27" s="201" t="s">
        <v>261</v>
      </c>
      <c r="B27" s="21" t="s">
        <v>324</v>
      </c>
      <c r="C27" s="21" t="s">
        <v>299</v>
      </c>
      <c r="D27" s="21" t="s">
        <v>300</v>
      </c>
      <c r="E27" s="33" t="s">
        <v>332</v>
      </c>
      <c r="F27" s="21" t="s">
        <v>295</v>
      </c>
      <c r="G27" s="33" t="s">
        <v>319</v>
      </c>
      <c r="H27" s="21" t="s">
        <v>297</v>
      </c>
      <c r="I27" s="21" t="s">
        <v>282</v>
      </c>
      <c r="J27" s="33" t="s">
        <v>151</v>
      </c>
    </row>
  </sheetData>
  <mergeCells count="8">
    <mergeCell ref="A2:J2"/>
    <mergeCell ref="A3:H3"/>
    <mergeCell ref="A7:A11"/>
    <mergeCell ref="A12:A19"/>
    <mergeCell ref="A20:A27"/>
    <mergeCell ref="B7:B11"/>
    <mergeCell ref="B12:B19"/>
    <mergeCell ref="B20:B2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B19" sqref="B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333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334</v>
      </c>
      <c r="C2" s="102"/>
      <c r="D2" s="103"/>
      <c r="E2" s="103"/>
      <c r="F2" s="103"/>
    </row>
    <row r="3" ht="18.75" customHeight="1" spans="1:6">
      <c r="A3" s="7" t="str">
        <f>"单位名称："&amp;"耿马傣族佤族自治县特殊教育学校"</f>
        <v>单位名称：耿马傣族佤族自治县特殊教育学校</v>
      </c>
      <c r="B3" s="7" t="s">
        <v>335</v>
      </c>
      <c r="C3" s="97"/>
      <c r="D3" s="99"/>
      <c r="E3" s="99"/>
      <c r="F3" s="38" t="s">
        <v>1</v>
      </c>
    </row>
    <row r="4" ht="18.75" customHeight="1" spans="1:6">
      <c r="A4" s="104" t="s">
        <v>177</v>
      </c>
      <c r="B4" s="105" t="s">
        <v>72</v>
      </c>
      <c r="C4" s="106" t="s">
        <v>73</v>
      </c>
      <c r="D4" s="13" t="s">
        <v>336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149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107</v>
      </c>
      <c r="B9" s="112" t="s">
        <v>107</v>
      </c>
      <c r="C9" s="113" t="s">
        <v>107</v>
      </c>
      <c r="D9" s="23"/>
      <c r="E9" s="23"/>
      <c r="F9" s="23"/>
    </row>
    <row r="11" customHeight="1" spans="1:1">
      <c r="A11" t="s">
        <v>337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"单位名称："&amp;"耿马傣族佤族自治县特殊教育学校"</f>
        <v>单位名称：耿马傣族佤族自治县特殊教育学校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168</v>
      </c>
    </row>
    <row r="4" ht="18.75" customHeight="1" spans="1:17">
      <c r="A4" s="11" t="s">
        <v>339</v>
      </c>
      <c r="B4" s="71" t="s">
        <v>340</v>
      </c>
      <c r="C4" s="71" t="s">
        <v>341</v>
      </c>
      <c r="D4" s="71" t="s">
        <v>342</v>
      </c>
      <c r="E4" s="71" t="s">
        <v>343</v>
      </c>
      <c r="F4" s="71" t="s">
        <v>344</v>
      </c>
      <c r="G4" s="43" t="s">
        <v>184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345</v>
      </c>
      <c r="J5" s="74" t="s">
        <v>346</v>
      </c>
      <c r="K5" s="75" t="s">
        <v>347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192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107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t="s">
        <v>348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349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"单位名称："&amp;"耿马傣族佤族自治县特殊教育学校"</f>
        <v>单位名称：耿马傣族佤族自治县特殊教育学校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168</v>
      </c>
    </row>
    <row r="4" ht="18.75" customHeight="1" spans="1:14">
      <c r="A4" s="11" t="s">
        <v>339</v>
      </c>
      <c r="B4" s="71" t="s">
        <v>350</v>
      </c>
      <c r="C4" s="72" t="s">
        <v>351</v>
      </c>
      <c r="D4" s="43" t="s">
        <v>184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345</v>
      </c>
      <c r="G5" s="74" t="s">
        <v>346</v>
      </c>
      <c r="H5" s="75" t="s">
        <v>347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192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107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352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353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"单位名称："&amp;"耿马傣族佤族自治县特殊教育学校"</f>
        <v>单位名称：耿马傣族佤族自治县特殊教育学校</v>
      </c>
      <c r="B3" s="59"/>
      <c r="C3" s="59"/>
      <c r="D3" s="60"/>
      <c r="E3" s="61"/>
      <c r="G3" s="62"/>
      <c r="H3" s="62"/>
      <c r="I3" s="37" t="s">
        <v>168</v>
      </c>
    </row>
    <row r="4" ht="18.75" customHeight="1" spans="1:9">
      <c r="A4" s="30" t="s">
        <v>354</v>
      </c>
      <c r="B4" s="12" t="s">
        <v>184</v>
      </c>
      <c r="C4" s="13"/>
      <c r="D4" s="13"/>
      <c r="E4" s="12" t="s">
        <v>355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356</v>
      </c>
      <c r="E5" s="65" t="s">
        <v>357</v>
      </c>
      <c r="F5" s="65" t="s">
        <v>357</v>
      </c>
      <c r="G5" s="65" t="s">
        <v>357</v>
      </c>
      <c r="H5" s="65" t="s">
        <v>357</v>
      </c>
      <c r="I5" s="65" t="s">
        <v>357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t="s">
        <v>358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9" sqref="B1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"单位名称："&amp;"耿马傣族佤族自治县特殊教育学校"</f>
        <v>单位名称：耿马傣族佤族自治县特殊教育学校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2" t="s">
        <v>270</v>
      </c>
      <c r="G4" s="45" t="s">
        <v>271</v>
      </c>
      <c r="H4" s="52" t="s">
        <v>272</v>
      </c>
      <c r="I4" s="52" t="s">
        <v>273</v>
      </c>
      <c r="J4" s="45" t="s">
        <v>274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t="s">
        <v>358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0" sqref="C2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"单位名称："&amp;"耿马傣族佤族自治县特殊教育学校"</f>
        <v>单位名称：耿马傣族佤族自治县特殊教育学校</v>
      </c>
      <c r="B3" s="8"/>
      <c r="C3" s="3"/>
      <c r="H3" s="41" t="s">
        <v>168</v>
      </c>
    </row>
    <row r="4" ht="18.75" customHeight="1" spans="1:8">
      <c r="A4" s="11" t="s">
        <v>177</v>
      </c>
      <c r="B4" s="11" t="s">
        <v>361</v>
      </c>
      <c r="C4" s="11" t="s">
        <v>362</v>
      </c>
      <c r="D4" s="11" t="s">
        <v>363</v>
      </c>
      <c r="E4" s="11" t="s">
        <v>364</v>
      </c>
      <c r="F4" s="42" t="s">
        <v>365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343</v>
      </c>
      <c r="G5" s="45" t="s">
        <v>366</v>
      </c>
      <c r="H5" s="45" t="s">
        <v>367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10" customHeight="1" spans="1:1">
      <c r="A10" t="s">
        <v>368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369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"单位名称："&amp;"耿马傣族佤族自治县特殊教育学校"</f>
        <v>单位名称：耿马傣族佤族自治县特殊教育学校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248</v>
      </c>
      <c r="B4" s="10" t="s">
        <v>179</v>
      </c>
      <c r="C4" s="10" t="s">
        <v>249</v>
      </c>
      <c r="D4" s="11" t="s">
        <v>180</v>
      </c>
      <c r="E4" s="11" t="s">
        <v>181</v>
      </c>
      <c r="F4" s="11" t="s">
        <v>250</v>
      </c>
      <c r="G4" s="11" t="s">
        <v>251</v>
      </c>
      <c r="H4" s="30" t="s">
        <v>55</v>
      </c>
      <c r="I4" s="12" t="s">
        <v>370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t="s">
        <v>371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"单位名称："&amp;"耿马傣族佤族自治县特殊教育学校"</f>
        <v>单位名称：耿马傣族佤族自治县特殊教育学校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249</v>
      </c>
      <c r="B4" s="10" t="s">
        <v>248</v>
      </c>
      <c r="C4" s="10" t="s">
        <v>179</v>
      </c>
      <c r="D4" s="11" t="s">
        <v>373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67444</v>
      </c>
      <c r="F8" s="23"/>
      <c r="G8" s="23"/>
    </row>
    <row r="9" ht="18.75" customHeight="1" spans="1:7">
      <c r="A9" s="21"/>
      <c r="B9" s="21" t="s">
        <v>374</v>
      </c>
      <c r="C9" s="21" t="s">
        <v>257</v>
      </c>
      <c r="D9" s="21" t="s">
        <v>375</v>
      </c>
      <c r="E9" s="23">
        <v>7444</v>
      </c>
      <c r="F9" s="23"/>
      <c r="G9" s="23"/>
    </row>
    <row r="10" ht="18.75" customHeight="1" spans="1:7">
      <c r="A10" s="24"/>
      <c r="B10" s="21" t="s">
        <v>374</v>
      </c>
      <c r="C10" s="21" t="s">
        <v>254</v>
      </c>
      <c r="D10" s="21" t="s">
        <v>375</v>
      </c>
      <c r="E10" s="23">
        <v>60000</v>
      </c>
      <c r="F10" s="23"/>
      <c r="G10" s="23"/>
    </row>
    <row r="11" ht="18.75" customHeight="1" spans="1:7">
      <c r="A11" s="25" t="s">
        <v>55</v>
      </c>
      <c r="B11" s="26" t="s">
        <v>376</v>
      </c>
      <c r="C11" s="26"/>
      <c r="D11" s="27"/>
      <c r="E11" s="23">
        <v>67444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企业用户_596702682</cp:lastModifiedBy>
  <dcterms:created xsi:type="dcterms:W3CDTF">2025-02-18T03:19:00Z</dcterms:created>
  <dcterms:modified xsi:type="dcterms:W3CDTF">2025-02-18T13:57:35Z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A0598C726EA043E1A5FFF4762BCB20F1_13</vt:lpwstr>
  </property>
  <property fmtid="{D5CDD505-2E9C-101B-9397-08002B2CF9AE}" pid="3" name="KSOProductBuildVer">
    <vt:lpwstr>2052-12.1.0.19770</vt:lpwstr>
  </property>
</Properties>
</file>