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<sst xmlns="http://schemas.openxmlformats.org/spreadsheetml/2006/main" count="109" uniqueCount="72">
  <si>
    <t>耿马自治县2023年职业技能培训预拨资金汇总表</t>
  </si>
  <si>
    <t>序号</t>
  </si>
  <si>
    <t>培训班级名称及编码</t>
  </si>
  <si>
    <t>培训地点</t>
  </si>
  <si>
    <t>培训工种</t>
  </si>
  <si>
    <t>培训时间</t>
  </si>
  <si>
    <t>培训人员类别</t>
  </si>
  <si>
    <t>证书类型</t>
  </si>
  <si>
    <t>培训人数</t>
  </si>
  <si>
    <t>补贴标准</t>
  </si>
  <si>
    <t>补贴金额</t>
  </si>
  <si>
    <t>预拨款</t>
  </si>
  <si>
    <t>备注</t>
  </si>
  <si>
    <t xml:space="preserve">临沧市临翔区云集职业技能培训学校有限公司  </t>
  </si>
  <si>
    <t>耿马自治县2023年职业技能提升培训贺派乡水平村水库组《民族特色菜制作》二期一班530926D202311130001</t>
  </si>
  <si>
    <t>云南省临沧市耿马自治县贺派乡水平村水库组党员活动室</t>
  </si>
  <si>
    <t>民族特色菜制作</t>
  </si>
  <si>
    <t>2023年11月14日-2023年11月20日</t>
  </si>
  <si>
    <t>脱贫劳动力</t>
  </si>
  <si>
    <t>合格证书</t>
  </si>
  <si>
    <t>预拨50%(脱贫劳动力上浮20%)</t>
  </si>
  <si>
    <t>耿马自治县2023年职业技能提升培训勐撒镇琅琊村《民族歌舞表演培训》一期一班530926A202311130002</t>
  </si>
  <si>
    <t>云南省临沧市耿马自治县勐撒镇琅琊村党员活动室</t>
  </si>
  <si>
    <t>民族歌舞表演培训</t>
  </si>
  <si>
    <t>2023年11月15日-2023年11月20日</t>
  </si>
  <si>
    <t>耿马自治县2023年职业技能提升培训贺派乡班卖村《生态茶园管护》四期一班530926A202311240001</t>
  </si>
  <si>
    <t>云南省临沧市耿马自治县贺派乡班卖村村委会</t>
  </si>
  <si>
    <t>生态茶园管护</t>
  </si>
  <si>
    <t>2023年11月27日-2023年12月2日</t>
  </si>
  <si>
    <t>耿马自治县2023年职业技能提升培训勐撒镇琅琊村《茶叶加工技术培训》二期一班530926A202311210003</t>
  </si>
  <si>
    <t>云南省临沧市耿马自治县勐撒镇琅琊村村委会</t>
  </si>
  <si>
    <t>茶叶加工技术培训</t>
  </si>
  <si>
    <t>2023年11月26日-2023年12月1日</t>
  </si>
  <si>
    <t>耿马自治县2023年职业技能提升培训贺派乡水平村水库新寨组《茶叶加工技术培训》三期一班530926A202311210004</t>
  </si>
  <si>
    <t>云南省临沧市耿马自治县贺派乡水平村水库新寨组党员活动室</t>
  </si>
  <si>
    <t>2023年11月22日-2023年11月27日</t>
  </si>
  <si>
    <t xml:space="preserve">临沧彩晨职业技能培训学校有限公司 </t>
  </si>
  <si>
    <t>耿马自治县2023年职业技能提升培训第十六期耿马镇允捧村委会（云南特色小吃制作培训）530926D202311090001</t>
  </si>
  <si>
    <t>云南省临沧市耿马自治县耿马镇允捧村委员会坝卡新寨组</t>
  </si>
  <si>
    <t>云南特色小吃制作培训</t>
  </si>
  <si>
    <t>2023年11月11日-2023年11月15日</t>
  </si>
  <si>
    <t>700.00       (脱贫劳动力上浮20%)</t>
  </si>
  <si>
    <t>预拨50%</t>
  </si>
  <si>
    <t>耿马自治县2023年职业技能提升培训第十七期芒洪乡安雅村委会（网络直播培训）530926D202311110001</t>
  </si>
  <si>
    <t>云南省临沧市耿马自治县芒洪乡安雅村委会布西林组活动室</t>
  </si>
  <si>
    <t>网络直播培训</t>
  </si>
  <si>
    <t>2023年11月13日-2023年11月17日</t>
  </si>
  <si>
    <t>耿马自治县2023年职业技能提升培训第十九期贺派乡芒底村委会（云南特色小吃制作培训）530926D202311140001</t>
  </si>
  <si>
    <t>云南省临沧市耿马自治县贺派乡芒底村委会弄掌组活动室</t>
  </si>
  <si>
    <t>2023年11月16日-2023年11月20日</t>
  </si>
  <si>
    <t xml:space="preserve">耿马自治县2023年职业技能提升培训第二十期贺派乡芒底村委会（视频剪辑培训）530926D202311200001
</t>
  </si>
  <si>
    <t>视频剪辑培训</t>
  </si>
  <si>
    <t>2023年11月22日-2023年11月28日</t>
  </si>
  <si>
    <t>800.00       (脱贫劳动力上浮20%)</t>
  </si>
  <si>
    <t>云南科技教育职业培训学校</t>
  </si>
  <si>
    <t>耿马县2023年四排山乡《澳洲坚果栽培》（专项能力证）技能提升培训五期
530926B202311090002</t>
  </si>
  <si>
    <t>耿马县四排山乡老寨村小翁弄富宁组活动室</t>
  </si>
  <si>
    <t>澳洲坚果栽培</t>
  </si>
  <si>
    <t>2023年11月13日-2023年11月28日</t>
  </si>
  <si>
    <t>专项能力证书</t>
  </si>
  <si>
    <t>900.00       (脱贫劳动力上浮20%)</t>
  </si>
  <si>
    <t xml:space="preserve">耿马县2023年勐撒镇《烤烟移栽和烘烤技术培训》（合格证）技能提升培训六期
530926B202311120002
</t>
  </si>
  <si>
    <t>耿马县勐撒镇翁达村空批组活动室</t>
  </si>
  <si>
    <t>烤烟移栽和烘烤技术栽培</t>
  </si>
  <si>
    <t>2023年11月15日-2023年11月27日</t>
  </si>
  <si>
    <t>耿马傣族佤族自治县职业教育中心</t>
  </si>
  <si>
    <t>耿马自治县2023年职业技能提升培训第二期耿马镇复兴村委会（畜禽养殖培训）530926D202311160001</t>
  </si>
  <si>
    <t>云南省临沧市耿马自治县耿马镇复兴捧村委员会议室</t>
  </si>
  <si>
    <t>畜禽养殖培训</t>
  </si>
  <si>
    <t>2023年11月21日-2023年11月26日</t>
  </si>
  <si>
    <t>960.00       (脱贫劳动力上浮20%)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</si>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</sst>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24"/>
      <color rgb="FF000000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微软雅黑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B3" sqref="B3:B7"/>
    </sheetView>
  </sheetViews>
  <sheetFormatPr defaultColWidth="10" defaultRowHeight="13.5"/>
  <cols>
    <col min="1" max="1" width="4.88333333333333" style="1" customWidth="1"/>
    <col min="2" max="2" width="22.625" style="1" customWidth="1"/>
    <col min="3" max="3" width="23.8916666666667" customWidth="1"/>
    <col min="4" max="4" width="17.8916666666667" customWidth="1"/>
    <col min="5" max="5" width="12" customWidth="1"/>
    <col min="6" max="6" width="14.5" customWidth="1"/>
    <col min="7" max="7" width="17" customWidth="1"/>
    <col min="8" max="8" width="10.5583333333333" customWidth="1"/>
    <col min="9" max="9" width="9.55833333333333" style="1" customWidth="1"/>
    <col min="10" max="10" width="9.33333333333333" customWidth="1"/>
    <col min="11" max="11" width="10.775" customWidth="1"/>
    <col min="12" max="12" width="11" customWidth="1"/>
    <col min="13" max="13" width="22.375" customWidth="1"/>
    <col min="14" max="21" width="8"/>
  </cols>
  <sheetData>
    <row r="1" ht="41" customHeight="1" spans="1:21">
      <c r="A1" s="2" t="s">
        <v>0</v>
      </c>
      <c r="B1" s="2"/>
      <c r="C1" s="2"/>
      <c r="D1" s="3"/>
      <c r="E1" s="3"/>
      <c r="F1" s="3"/>
      <c r="G1" s="3"/>
      <c r="H1" s="3"/>
      <c r="I1" s="16"/>
      <c r="J1" s="3"/>
      <c r="K1" s="3"/>
      <c r="L1" s="3"/>
      <c r="M1" s="3"/>
      <c r="N1" s="17"/>
      <c r="O1" s="17"/>
      <c r="P1" s="17"/>
      <c r="Q1" s="17"/>
      <c r="R1" s="17"/>
      <c r="S1" s="17"/>
      <c r="T1" s="17"/>
      <c r="U1" s="17"/>
    </row>
    <row r="2" customFormat="1" ht="41" customHeight="1" spans="1:21">
      <c r="A2" s="4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7"/>
      <c r="O2" s="17"/>
      <c r="P2" s="17"/>
      <c r="Q2" s="17"/>
      <c r="R2" s="17"/>
      <c r="S2" s="17"/>
      <c r="T2" s="17"/>
      <c r="U2" s="17"/>
    </row>
    <row r="3" customFormat="1" ht="67" customHeight="1" spans="1:21">
      <c r="A3" s="6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7" t="s">
        <v>18</v>
      </c>
      <c r="H3" s="7" t="s">
        <v>19</v>
      </c>
      <c r="I3" s="7">
        <v>52</v>
      </c>
      <c r="J3" s="19">
        <v>960</v>
      </c>
      <c r="K3" s="19">
        <f>I3*J3</f>
        <v>49920</v>
      </c>
      <c r="L3" s="19">
        <f>K3/2</f>
        <v>24960</v>
      </c>
      <c r="M3" s="7" t="s">
        <v>20</v>
      </c>
      <c r="N3" s="17"/>
      <c r="O3" s="17"/>
      <c r="P3" s="17"/>
      <c r="Q3" s="17"/>
      <c r="R3" s="17"/>
      <c r="S3" s="17"/>
      <c r="T3" s="17"/>
      <c r="U3" s="17"/>
    </row>
    <row r="4" customFormat="1" ht="67" customHeight="1" spans="1:21">
      <c r="A4" s="9"/>
      <c r="B4" s="9"/>
      <c r="C4" s="7" t="s">
        <v>21</v>
      </c>
      <c r="D4" s="8" t="s">
        <v>22</v>
      </c>
      <c r="E4" s="8" t="s">
        <v>23</v>
      </c>
      <c r="F4" s="7" t="s">
        <v>24</v>
      </c>
      <c r="G4" s="7" t="s">
        <v>18</v>
      </c>
      <c r="H4" s="7" t="s">
        <v>19</v>
      </c>
      <c r="I4" s="7">
        <v>48</v>
      </c>
      <c r="J4" s="19">
        <v>960</v>
      </c>
      <c r="K4" s="19">
        <f>I4*J4</f>
        <v>46080</v>
      </c>
      <c r="L4" s="19">
        <f>K4/2</f>
        <v>23040</v>
      </c>
      <c r="M4" s="7" t="s">
        <v>20</v>
      </c>
      <c r="N4" s="17"/>
      <c r="O4" s="17"/>
      <c r="P4" s="17"/>
      <c r="Q4" s="17"/>
      <c r="R4" s="17"/>
      <c r="S4" s="17"/>
      <c r="T4" s="17"/>
      <c r="U4" s="17"/>
    </row>
    <row r="5" customFormat="1" ht="67" customHeight="1" spans="1:21">
      <c r="A5" s="9"/>
      <c r="B5" s="9"/>
      <c r="C5" s="7" t="s">
        <v>25</v>
      </c>
      <c r="D5" s="8" t="s">
        <v>26</v>
      </c>
      <c r="E5" s="8" t="s">
        <v>27</v>
      </c>
      <c r="F5" s="7" t="s">
        <v>28</v>
      </c>
      <c r="G5" s="7" t="s">
        <v>18</v>
      </c>
      <c r="H5" s="7" t="s">
        <v>19</v>
      </c>
      <c r="I5" s="7">
        <v>48</v>
      </c>
      <c r="J5" s="19">
        <v>960</v>
      </c>
      <c r="K5" s="19">
        <f>I5*J5</f>
        <v>46080</v>
      </c>
      <c r="L5" s="19">
        <f>K5/2</f>
        <v>23040</v>
      </c>
      <c r="M5" s="7" t="s">
        <v>20</v>
      </c>
      <c r="N5" s="17"/>
      <c r="O5" s="17"/>
      <c r="P5" s="17"/>
      <c r="Q5" s="17"/>
      <c r="R5" s="17"/>
      <c r="S5" s="17"/>
      <c r="T5" s="17"/>
      <c r="U5" s="17"/>
    </row>
    <row r="6" customFormat="1" ht="67" customHeight="1" spans="1:21">
      <c r="A6" s="9"/>
      <c r="B6" s="9"/>
      <c r="C6" s="7" t="s">
        <v>29</v>
      </c>
      <c r="D6" s="8" t="s">
        <v>30</v>
      </c>
      <c r="E6" s="8" t="s">
        <v>31</v>
      </c>
      <c r="F6" s="7" t="s">
        <v>32</v>
      </c>
      <c r="G6" s="7" t="s">
        <v>18</v>
      </c>
      <c r="H6" s="7" t="s">
        <v>19</v>
      </c>
      <c r="I6" s="7">
        <v>48</v>
      </c>
      <c r="J6" s="19">
        <v>960</v>
      </c>
      <c r="K6" s="19">
        <f>I6*J6</f>
        <v>46080</v>
      </c>
      <c r="L6" s="19">
        <f>K6/2</f>
        <v>23040</v>
      </c>
      <c r="M6" s="7" t="s">
        <v>20</v>
      </c>
      <c r="N6" s="17"/>
      <c r="O6" s="17"/>
      <c r="P6" s="17"/>
      <c r="Q6" s="17"/>
      <c r="R6" s="17"/>
      <c r="S6" s="17"/>
      <c r="T6" s="17"/>
      <c r="U6" s="17"/>
    </row>
    <row r="7" customFormat="1" ht="67" customHeight="1" spans="1:21">
      <c r="A7" s="10"/>
      <c r="B7" s="10"/>
      <c r="C7" s="7" t="s">
        <v>33</v>
      </c>
      <c r="D7" s="8" t="s">
        <v>34</v>
      </c>
      <c r="E7" s="8" t="s">
        <v>31</v>
      </c>
      <c r="F7" s="7" t="s">
        <v>35</v>
      </c>
      <c r="G7" s="7" t="s">
        <v>18</v>
      </c>
      <c r="H7" s="7" t="s">
        <v>19</v>
      </c>
      <c r="I7" s="7">
        <v>45</v>
      </c>
      <c r="J7" s="19">
        <v>960</v>
      </c>
      <c r="K7" s="19">
        <f>I7*J7</f>
        <v>43200</v>
      </c>
      <c r="L7" s="19">
        <f>K7/2</f>
        <v>21600</v>
      </c>
      <c r="M7" s="7" t="s">
        <v>20</v>
      </c>
      <c r="N7" s="17"/>
      <c r="O7" s="17"/>
      <c r="P7" s="17"/>
      <c r="Q7" s="17"/>
      <c r="R7" s="17"/>
      <c r="S7" s="17"/>
      <c r="T7" s="17"/>
      <c r="U7" s="17"/>
    </row>
    <row r="8" customFormat="1" ht="67" customHeight="1" spans="1:21">
      <c r="A8" s="6">
        <v>2</v>
      </c>
      <c r="B8" s="9" t="s">
        <v>36</v>
      </c>
      <c r="C8" s="7" t="s">
        <v>37</v>
      </c>
      <c r="D8" s="8" t="s">
        <v>38</v>
      </c>
      <c r="E8" s="8" t="s">
        <v>39</v>
      </c>
      <c r="F8" s="7" t="s">
        <v>40</v>
      </c>
      <c r="G8" s="7" t="s">
        <v>18</v>
      </c>
      <c r="H8" s="7" t="s">
        <v>19</v>
      </c>
      <c r="I8" s="7">
        <v>44</v>
      </c>
      <c r="J8" s="19" t="s">
        <v>41</v>
      </c>
      <c r="K8" s="19">
        <v>36960</v>
      </c>
      <c r="L8" s="19">
        <v>18480</v>
      </c>
      <c r="M8" s="7" t="s">
        <v>42</v>
      </c>
      <c r="N8" s="17"/>
      <c r="O8" s="17"/>
      <c r="P8" s="17"/>
      <c r="Q8" s="17"/>
      <c r="R8" s="17"/>
      <c r="S8" s="17"/>
      <c r="T8" s="17"/>
      <c r="U8" s="17"/>
    </row>
    <row r="9" customFormat="1" ht="67" customHeight="1" spans="1:21">
      <c r="A9" s="9"/>
      <c r="B9" s="9"/>
      <c r="C9" s="7" t="s">
        <v>43</v>
      </c>
      <c r="D9" s="8" t="s">
        <v>44</v>
      </c>
      <c r="E9" s="8" t="s">
        <v>45</v>
      </c>
      <c r="F9" s="7" t="s">
        <v>46</v>
      </c>
      <c r="G9" s="7" t="s">
        <v>18</v>
      </c>
      <c r="H9" s="7" t="s">
        <v>19</v>
      </c>
      <c r="I9" s="7">
        <v>60</v>
      </c>
      <c r="J9" s="19" t="s">
        <v>41</v>
      </c>
      <c r="K9" s="19">
        <v>50400</v>
      </c>
      <c r="L9" s="19">
        <v>25200</v>
      </c>
      <c r="M9" s="7" t="s">
        <v>42</v>
      </c>
      <c r="N9" s="17"/>
      <c r="O9" s="17"/>
      <c r="P9" s="17"/>
      <c r="Q9" s="17"/>
      <c r="R9" s="17"/>
      <c r="S9" s="17"/>
      <c r="T9" s="17"/>
      <c r="U9" s="17"/>
    </row>
    <row r="10" customFormat="1" ht="67" customHeight="1" spans="1:21">
      <c r="A10" s="9"/>
      <c r="B10" s="9"/>
      <c r="C10" s="11" t="s">
        <v>47</v>
      </c>
      <c r="D10" s="11" t="s">
        <v>48</v>
      </c>
      <c r="E10" s="8" t="s">
        <v>39</v>
      </c>
      <c r="F10" s="7" t="s">
        <v>49</v>
      </c>
      <c r="G10" s="7" t="s">
        <v>18</v>
      </c>
      <c r="H10" s="7" t="s">
        <v>19</v>
      </c>
      <c r="I10" s="7">
        <v>45</v>
      </c>
      <c r="J10" s="19" t="s">
        <v>41</v>
      </c>
      <c r="K10" s="19">
        <v>37800</v>
      </c>
      <c r="L10" s="19">
        <v>18900</v>
      </c>
      <c r="M10" s="7" t="s">
        <v>42</v>
      </c>
      <c r="N10" s="17"/>
      <c r="O10" s="17"/>
      <c r="P10" s="17"/>
      <c r="Q10" s="17"/>
      <c r="R10" s="17"/>
      <c r="S10" s="17"/>
      <c r="T10" s="17"/>
      <c r="U10" s="17"/>
    </row>
    <row r="11" customFormat="1" ht="67" customHeight="1" spans="1:21">
      <c r="A11" s="10"/>
      <c r="B11" s="10"/>
      <c r="C11" s="11" t="s">
        <v>50</v>
      </c>
      <c r="D11" s="11" t="s">
        <v>48</v>
      </c>
      <c r="E11" s="8" t="s">
        <v>51</v>
      </c>
      <c r="F11" s="7" t="s">
        <v>52</v>
      </c>
      <c r="G11" s="7" t="s">
        <v>18</v>
      </c>
      <c r="H11" s="7" t="s">
        <v>19</v>
      </c>
      <c r="I11" s="7">
        <v>47</v>
      </c>
      <c r="J11" s="19" t="s">
        <v>53</v>
      </c>
      <c r="K11" s="19">
        <v>45120</v>
      </c>
      <c r="L11" s="19">
        <v>22560</v>
      </c>
      <c r="M11" s="7" t="s">
        <v>42</v>
      </c>
      <c r="N11" s="17"/>
      <c r="O11" s="17"/>
      <c r="P11" s="17"/>
      <c r="Q11" s="17"/>
      <c r="R11" s="17"/>
      <c r="S11" s="17"/>
      <c r="T11" s="17"/>
      <c r="U11" s="17"/>
    </row>
    <row r="12" customFormat="1" ht="67" customHeight="1" spans="1:21">
      <c r="A12" s="6">
        <v>3</v>
      </c>
      <c r="B12" s="9" t="s">
        <v>54</v>
      </c>
      <c r="C12" s="12" t="s">
        <v>55</v>
      </c>
      <c r="D12" s="12" t="s">
        <v>56</v>
      </c>
      <c r="E12" s="12" t="s">
        <v>57</v>
      </c>
      <c r="F12" s="12" t="s">
        <v>58</v>
      </c>
      <c r="G12" s="7" t="s">
        <v>18</v>
      </c>
      <c r="H12" s="12" t="s">
        <v>59</v>
      </c>
      <c r="I12" s="12">
        <v>46</v>
      </c>
      <c r="J12" s="19" t="s">
        <v>60</v>
      </c>
      <c r="K12" s="20">
        <v>49680</v>
      </c>
      <c r="L12" s="20">
        <v>24840</v>
      </c>
      <c r="M12" s="7" t="s">
        <v>42</v>
      </c>
      <c r="N12" s="17"/>
      <c r="O12" s="17"/>
      <c r="P12" s="17"/>
      <c r="Q12" s="17"/>
      <c r="R12" s="17"/>
      <c r="S12" s="17"/>
      <c r="T12" s="17"/>
      <c r="U12" s="17"/>
    </row>
    <row r="13" customFormat="1" ht="67" customHeight="1" spans="1:21">
      <c r="A13" s="10"/>
      <c r="B13" s="10"/>
      <c r="C13" s="12" t="s">
        <v>61</v>
      </c>
      <c r="D13" s="12" t="s">
        <v>62</v>
      </c>
      <c r="E13" s="12" t="s">
        <v>63</v>
      </c>
      <c r="F13" s="12" t="s">
        <v>64</v>
      </c>
      <c r="G13" s="7" t="s">
        <v>18</v>
      </c>
      <c r="H13" s="7" t="s">
        <v>19</v>
      </c>
      <c r="I13" s="12">
        <v>52</v>
      </c>
      <c r="J13" s="19" t="s">
        <v>53</v>
      </c>
      <c r="K13" s="20">
        <v>49920</v>
      </c>
      <c r="L13" s="20">
        <v>24960</v>
      </c>
      <c r="M13" s="7" t="s">
        <v>42</v>
      </c>
      <c r="N13" s="17"/>
      <c r="O13" s="17"/>
      <c r="P13" s="17"/>
      <c r="Q13" s="17"/>
      <c r="R13" s="17"/>
      <c r="S13" s="17"/>
      <c r="T13" s="17"/>
      <c r="U13" s="17"/>
    </row>
    <row r="14" customFormat="1" ht="67" customHeight="1" spans="1:21">
      <c r="A14" s="7">
        <v>4</v>
      </c>
      <c r="B14" s="9" t="s">
        <v>65</v>
      </c>
      <c r="C14" s="6" t="s">
        <v>66</v>
      </c>
      <c r="D14" s="13" t="s">
        <v>67</v>
      </c>
      <c r="E14" s="13" t="s">
        <v>68</v>
      </c>
      <c r="F14" s="6" t="s">
        <v>69</v>
      </c>
      <c r="G14" s="6" t="s">
        <v>18</v>
      </c>
      <c r="H14" s="6" t="s">
        <v>19</v>
      </c>
      <c r="I14" s="6">
        <v>42</v>
      </c>
      <c r="J14" s="21" t="s">
        <v>70</v>
      </c>
      <c r="K14" s="21">
        <v>40320</v>
      </c>
      <c r="L14" s="19">
        <v>20160</v>
      </c>
      <c r="M14" s="7" t="s">
        <v>42</v>
      </c>
      <c r="N14" s="17"/>
      <c r="O14" s="17"/>
      <c r="P14" s="17"/>
      <c r="Q14" s="17"/>
      <c r="R14" s="17"/>
      <c r="S14" s="17"/>
      <c r="T14" s="17"/>
      <c r="U14" s="17"/>
    </row>
    <row r="15" customFormat="1" ht="41" customHeight="1" spans="1:21">
      <c r="A15" s="14" t="s">
        <v>71</v>
      </c>
      <c r="B15" s="14"/>
      <c r="C15" s="15"/>
      <c r="D15" s="15"/>
      <c r="E15" s="15"/>
      <c r="F15" s="15"/>
      <c r="G15" s="15"/>
      <c r="H15" s="15"/>
      <c r="I15" s="7">
        <f>SUM(I3:I14)</f>
        <v>577</v>
      </c>
      <c r="J15" s="15"/>
      <c r="K15" s="22">
        <f>SUM(K3:K14)</f>
        <v>541560</v>
      </c>
      <c r="L15" s="19">
        <f>SUM(L3:L14)</f>
        <v>270780</v>
      </c>
      <c r="M15" s="15"/>
      <c r="N15" s="17"/>
      <c r="O15" s="17"/>
      <c r="P15" s="17"/>
      <c r="Q15" s="17"/>
      <c r="R15" s="17"/>
      <c r="S15" s="17"/>
      <c r="T15" s="17"/>
      <c r="U15" s="17"/>
    </row>
  </sheetData>
  <mergeCells count="7">
    <mergeCell ref="A1:M1"/>
    <mergeCell ref="A3:A7"/>
    <mergeCell ref="A8:A11"/>
    <mergeCell ref="A12:A13"/>
    <mergeCell ref="B3:B7"/>
    <mergeCell ref="B8:B11"/>
    <mergeCell ref="B12:B13"/>
  </mergeCells>
  <printOptions horizontalCentered="1"/>
  <pageMargins left="0.196527777777778" right="0.196527777777778" top="0.196527777777778" bottom="0.196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怎么靛</cp:lastModifiedBy>
  <dcterms:created xsi:type="dcterms:W3CDTF">2021-09-16T17:22:00Z</dcterms:created>
  <dcterms:modified xsi:type="dcterms:W3CDTF">2023-11-29T09:34:42Z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997B2FD24BF34CCEB7FB8ACBCB2D2AF3_13</vt:lpwstr>
  </property>
  <property fmtid="{D5CDD505-2E9C-101B-9397-08002B2CF9AE}" pid="3" name="KSOProductBuildVer">
    <vt:lpwstr>2052-12.1.0.15712</vt:lpwstr>
  </property>
</Properties>
</file>